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P:\методическая\ОЭО\2018-19 уч.г\Олимпиада 2019\"/>
    </mc:Choice>
  </mc:AlternateContent>
  <xr:revisionPtr revIDLastSave="0" documentId="13_ncr:1_{530225D2-67A3-4D39-8436-7D4189EF9565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2-3 кл результаты" sheetId="7" r:id="rId1"/>
    <sheet name="4-5 кл результаты" sheetId="8" r:id="rId2"/>
  </sheets>
  <definedNames>
    <definedName name="_xlnm.Print_Area" localSheetId="0">'2-3 кл результаты'!$A$1:$M$41</definedName>
    <definedName name="_xlnm.Print_Area" localSheetId="1">'4-5 кл результаты'!$A$1:$M$40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8" l="1"/>
  <c r="H36" i="7" l="1"/>
  <c r="J36" i="7" s="1"/>
  <c r="H33" i="7"/>
  <c r="J33" i="7" s="1"/>
  <c r="H8" i="7"/>
  <c r="J8" i="7" s="1"/>
  <c r="H25" i="7"/>
  <c r="J25" i="7" s="1"/>
  <c r="H30" i="7"/>
  <c r="J30" i="7" s="1"/>
  <c r="H32" i="7"/>
  <c r="J32" i="7" s="1"/>
  <c r="H21" i="7"/>
  <c r="J21" i="7" s="1"/>
  <c r="H15" i="7"/>
  <c r="J15" i="7" s="1"/>
  <c r="H35" i="7"/>
  <c r="J35" i="7" s="1"/>
  <c r="H13" i="7"/>
  <c r="J13" i="7" s="1"/>
  <c r="H26" i="7"/>
  <c r="J26" i="7" s="1"/>
  <c r="H10" i="7"/>
  <c r="J10" i="7" s="1"/>
  <c r="H37" i="7"/>
  <c r="J37" i="7" s="1"/>
  <c r="H4" i="7"/>
  <c r="J4" i="7" s="1"/>
  <c r="H28" i="7"/>
  <c r="J28" i="7" s="1"/>
  <c r="H34" i="7"/>
  <c r="J34" i="7" s="1"/>
  <c r="H5" i="7"/>
  <c r="J5" i="7" s="1"/>
  <c r="H14" i="7"/>
  <c r="J14" i="7" s="1"/>
  <c r="H19" i="7"/>
  <c r="J19" i="7" s="1"/>
  <c r="H38" i="7"/>
  <c r="J38" i="7" s="1"/>
  <c r="H31" i="7"/>
  <c r="J31" i="7" s="1"/>
  <c r="H9" i="7"/>
  <c r="J9" i="7" s="1"/>
  <c r="H29" i="7"/>
  <c r="J29" i="7" s="1"/>
  <c r="H12" i="7"/>
  <c r="J12" i="7" s="1"/>
  <c r="H39" i="7"/>
  <c r="J39" i="7" s="1"/>
  <c r="H17" i="7"/>
  <c r="J17" i="7" s="1"/>
  <c r="H40" i="7"/>
  <c r="J40" i="7" s="1"/>
  <c r="H22" i="7"/>
  <c r="J22" i="7" s="1"/>
  <c r="H23" i="7"/>
  <c r="J23" i="7" s="1"/>
  <c r="H41" i="7"/>
  <c r="J41" i="7" s="1"/>
  <c r="H6" i="7"/>
  <c r="J6" i="7" s="1"/>
  <c r="H11" i="7"/>
  <c r="J11" i="7" s="1"/>
  <c r="H3" i="7"/>
  <c r="J3" i="7" s="1"/>
  <c r="H16" i="7"/>
  <c r="J16" i="7" s="1"/>
  <c r="H20" i="7"/>
  <c r="J20" i="7" s="1"/>
  <c r="H7" i="7"/>
  <c r="J7" i="7" s="1"/>
  <c r="H24" i="7"/>
  <c r="J24" i="7" s="1"/>
  <c r="H18" i="7"/>
  <c r="J18" i="7" s="1"/>
  <c r="H27" i="7"/>
  <c r="J27" i="7" s="1"/>
  <c r="H11" i="8"/>
  <c r="J11" i="8" s="1"/>
  <c r="H28" i="8"/>
  <c r="J28" i="8" s="1"/>
  <c r="H5" i="8"/>
  <c r="J5" i="8" s="1"/>
  <c r="H3" i="8"/>
  <c r="J3" i="8" s="1"/>
  <c r="H19" i="8"/>
  <c r="J19" i="8" s="1"/>
  <c r="H18" i="8"/>
  <c r="J18" i="8" s="1"/>
  <c r="J20" i="8"/>
  <c r="H13" i="8"/>
  <c r="J13" i="8" s="1"/>
  <c r="H34" i="8"/>
  <c r="H31" i="8"/>
  <c r="J31" i="8" s="1"/>
  <c r="H9" i="8"/>
  <c r="J9" i="8" s="1"/>
  <c r="H35" i="8"/>
  <c r="J35" i="8" s="1"/>
  <c r="H26" i="8"/>
  <c r="J26" i="8" s="1"/>
  <c r="H23" i="8"/>
  <c r="J23" i="8" s="1"/>
  <c r="H16" i="8"/>
  <c r="J16" i="8" s="1"/>
  <c r="H36" i="8"/>
  <c r="J36" i="8" s="1"/>
  <c r="H27" i="8"/>
  <c r="H17" i="8"/>
  <c r="J17" i="8" s="1"/>
  <c r="H15" i="8"/>
  <c r="J15" i="8" s="1"/>
  <c r="H8" i="8"/>
  <c r="J8" i="8" s="1"/>
  <c r="H29" i="8"/>
  <c r="J29" i="8" s="1"/>
  <c r="H22" i="8"/>
  <c r="J22" i="8" s="1"/>
  <c r="H37" i="8"/>
  <c r="H24" i="8"/>
  <c r="J24" i="8" s="1"/>
  <c r="H14" i="8"/>
  <c r="J14" i="8" s="1"/>
  <c r="H32" i="8"/>
  <c r="J32" i="8" s="1"/>
  <c r="H21" i="8"/>
  <c r="J21" i="8" s="1"/>
  <c r="H7" i="8"/>
  <c r="J7" i="8" s="1"/>
  <c r="H33" i="8"/>
  <c r="J33" i="8" s="1"/>
  <c r="H30" i="8"/>
  <c r="J30" i="8" s="1"/>
  <c r="H38" i="8"/>
  <c r="J38" i="8" s="1"/>
  <c r="H6" i="8"/>
  <c r="J6" i="8" s="1"/>
  <c r="H10" i="8"/>
  <c r="J10" i="8" s="1"/>
  <c r="H25" i="8"/>
  <c r="J25" i="8" s="1"/>
  <c r="H39" i="8"/>
  <c r="J39" i="8" s="1"/>
  <c r="H12" i="8"/>
  <c r="J12" i="8" s="1"/>
  <c r="H40" i="8"/>
  <c r="J34" i="8"/>
  <c r="J27" i="8"/>
  <c r="J37" i="8"/>
  <c r="J40" i="8"/>
  <c r="H4" i="8"/>
  <c r="J4" i="8" s="1"/>
</calcChain>
</file>

<file path=xl/sharedStrings.xml><?xml version="1.0" encoding="utf-8"?>
<sst xmlns="http://schemas.openxmlformats.org/spreadsheetml/2006/main" count="181" uniqueCount="173">
  <si>
    <t>№</t>
  </si>
  <si>
    <t>Фамилия, имя</t>
  </si>
  <si>
    <t>Класс, школа</t>
  </si>
  <si>
    <t>Экологическая олимпиада для младших школьников 4-5 классы</t>
  </si>
  <si>
    <t>Экологическая олимпиада для младших школьников 2-3 классы</t>
  </si>
  <si>
    <t>Гарифуллин Галим</t>
  </si>
  <si>
    <t xml:space="preserve">Миннуллина Аиша </t>
  </si>
  <si>
    <t>Шагиахметова Софья</t>
  </si>
  <si>
    <t>Афанасьева Елизавета</t>
  </si>
  <si>
    <t>Гареев Амир</t>
  </si>
  <si>
    <t>МБОУ «Гимназия №179» Ново-Савиновский район 4 клас</t>
  </si>
  <si>
    <t>Беляков Станислав</t>
  </si>
  <si>
    <t>Никитин Евгений</t>
  </si>
  <si>
    <t xml:space="preserve">Билалов Ранель </t>
  </si>
  <si>
    <t xml:space="preserve">Гарипов Айдар </t>
  </si>
  <si>
    <t>Хисматуллина Гульназ Рифатовна</t>
  </si>
  <si>
    <t xml:space="preserve">Салихова Гульнур </t>
  </si>
  <si>
    <t>Валеев Марат Русланович</t>
  </si>
  <si>
    <t xml:space="preserve">Валиахметов Адель </t>
  </si>
  <si>
    <t>Шакиров Шаукат Ильсурович</t>
  </si>
  <si>
    <t>Галиев Данис Рамилевич</t>
  </si>
  <si>
    <t xml:space="preserve">Астраханцев Демид </t>
  </si>
  <si>
    <t xml:space="preserve">Мияссаров Самир </t>
  </si>
  <si>
    <t xml:space="preserve">Зарифуллин Нурислам </t>
  </si>
  <si>
    <t>Распутин Ярослав</t>
  </si>
  <si>
    <t>Потапов Илья</t>
  </si>
  <si>
    <t>МБОУ СОШ №15 г. Казани МБУ ДО «ГДЭБЦ» г. Казани</t>
  </si>
  <si>
    <t>ЦВР Ново-Савиновского района МАОУ "Школа №146"</t>
  </si>
  <si>
    <t>Петров Матвей</t>
  </si>
  <si>
    <t xml:space="preserve">Сурыгин Артур </t>
  </si>
  <si>
    <t>Мотигуллина Лейла</t>
  </si>
  <si>
    <t>МБОУ Гимназия №125,  ГДБЦ</t>
  </si>
  <si>
    <t>Рэй Тарас</t>
  </si>
  <si>
    <t>Грошев Даниил</t>
  </si>
  <si>
    <t>Хасанов Тимур</t>
  </si>
  <si>
    <t>МБОУ "Лицей №35- образовательный центр "Галактика" Приволжский район г.Казань</t>
  </si>
  <si>
    <t>Шипунова Анастасия</t>
  </si>
  <si>
    <t>Хабипова Альмира Ильдаровна</t>
  </si>
  <si>
    <t>Хабибуллина Камилла</t>
  </si>
  <si>
    <t>Хабибуллина Адэлия Фанисовна</t>
  </si>
  <si>
    <t>Гафурова Диляра Рамилевна</t>
  </si>
  <si>
    <t>Харитонова Александра</t>
  </si>
  <si>
    <t>Латыпова Сюмбель</t>
  </si>
  <si>
    <t>Харитонов Игорь</t>
  </si>
  <si>
    <t>Ахметвалиев Азамат</t>
  </si>
  <si>
    <t>Юнусов Азат</t>
  </si>
  <si>
    <t>Талипова Йолдыз</t>
  </si>
  <si>
    <t>Маткаримов Артур</t>
  </si>
  <si>
    <t>Ахметгараев Айнур</t>
  </si>
  <si>
    <t>Султанова Алена</t>
  </si>
  <si>
    <t>Миллер Николь</t>
  </si>
  <si>
    <t>Архипова Аиша</t>
  </si>
  <si>
    <t>МБОУ «СОШ №5 » Нижнекамского МР РТ</t>
  </si>
  <si>
    <t>Знаменская Мария</t>
  </si>
  <si>
    <t>Хафизов Нурислам</t>
  </si>
  <si>
    <t xml:space="preserve">МБОУ «Старо-Уруссинская СОШ»
Ютазинского МР РТ
</t>
  </si>
  <si>
    <t>Насыбуллин Дамир</t>
  </si>
  <si>
    <t>МБОУ "СОШ №15" Зеленодольского МР РТ</t>
  </si>
  <si>
    <t>Калялина Софья</t>
  </si>
  <si>
    <t>Аитов Минтимер</t>
  </si>
  <si>
    <t>Кадейкин Ринат</t>
  </si>
  <si>
    <t>Класс</t>
  </si>
  <si>
    <t>МБОУ "СОШ №4" г.Агрыз РТ</t>
  </si>
  <si>
    <t>МБОУ Лицей 110 Советского района г.Казани, ГДЭБЦ</t>
  </si>
  <si>
    <t>Афлятунова Илина</t>
  </si>
  <si>
    <t>МАОУ "Нурлатская гимназия им.М.Е.Сергеева"  г.Нурлат</t>
  </si>
  <si>
    <t>МБОУ "Чувашско-Бродская СОШ" Алькеевский МР РТ</t>
  </si>
  <si>
    <t>Тухватуллин Рамазан</t>
  </si>
  <si>
    <t>Мадифурова Аделя</t>
  </si>
  <si>
    <t>Хусаинова Карина</t>
  </si>
  <si>
    <t>МАОУ "Школа № 141" , ГДЭБЦ Советский район г.Казань</t>
  </si>
  <si>
    <t>Ахметов Камиль</t>
  </si>
  <si>
    <t>Абдулова Алина  Рамилевна</t>
  </si>
  <si>
    <t>МАОУ "Лицей № 121"(Ц О №178),.</t>
  </si>
  <si>
    <t xml:space="preserve">Клюжев Александр </t>
  </si>
  <si>
    <t xml:space="preserve">МБОУ «СОШ № 11 ЗМР РТ»
г. Зеленодольска
</t>
  </si>
  <si>
    <t>Лим Анна</t>
  </si>
  <si>
    <t>МБОУ "СОШ № 151"</t>
  </si>
  <si>
    <t>Колесникова Амалия</t>
  </si>
  <si>
    <t>Гилязова Амина</t>
  </si>
  <si>
    <t xml:space="preserve">МАОУ «Школа №141»  </t>
  </si>
  <si>
    <t xml:space="preserve">Гурьева Ирина </t>
  </si>
  <si>
    <t xml:space="preserve">Зиятдинов Ильшат </t>
  </si>
  <si>
    <t>Кривоносов Иван</t>
  </si>
  <si>
    <t>МБОУ "Гимназия № 3"</t>
  </si>
  <si>
    <t>Савельева Полина</t>
  </si>
  <si>
    <t>Хузеев Кирилл</t>
  </si>
  <si>
    <t xml:space="preserve">Шаронова Вероника 
</t>
  </si>
  <si>
    <t>Валеуллов Адиль</t>
  </si>
  <si>
    <t>МБОУ "Арская гимназия №5"</t>
  </si>
  <si>
    <t>МБОУ "СОШ № 111" ГДЭБЦ советский район г.Казань</t>
  </si>
  <si>
    <t xml:space="preserve">Шакирова Ляйсан </t>
  </si>
  <si>
    <t>МБОУ «СОШ с. Урманаево» Азнакаевского района, РТ.</t>
  </si>
  <si>
    <t>Исламгулова Эмилия</t>
  </si>
  <si>
    <t xml:space="preserve">МБОУ «Лицей № 149, с татарским языком обучения», Советского района г. Казани  </t>
  </si>
  <si>
    <t xml:space="preserve">Галимов  Муслим </t>
  </si>
  <si>
    <t xml:space="preserve">Андреева Арина </t>
  </si>
  <si>
    <t>МБОУ «Гимназия №6»,</t>
  </si>
  <si>
    <t>МБОУ  «Альшеевская средняя общеобразовательная школа Буинского муниципального района РТ»</t>
  </si>
  <si>
    <t>Еремеев Николай</t>
  </si>
  <si>
    <t xml:space="preserve">МБОУ«Гимназия №18»
</t>
  </si>
  <si>
    <t>Кокоркина Ксения</t>
  </si>
  <si>
    <t>МБОУ Лицей №1 г.Чистополь</t>
  </si>
  <si>
    <t>Юнисов Ислам</t>
  </si>
  <si>
    <t>Миндубаев Амир</t>
  </si>
  <si>
    <t>Тумашева Вероника</t>
  </si>
  <si>
    <t>МАОУ "Прогимназия № 360"</t>
  </si>
  <si>
    <t>Цибяков Богдан</t>
  </si>
  <si>
    <t>МАОУ «Гимназии №77» МАУДО «ДЭБЦ №4» Н.Челны</t>
  </si>
  <si>
    <t>Павлова Злата</t>
  </si>
  <si>
    <t>МБОУ «СОШ №30»  г. Набережные Челны</t>
  </si>
  <si>
    <t xml:space="preserve">МБОУ Татарская гимназия №14 имени Хади Атласи Бугульминского МР РТ, </t>
  </si>
  <si>
    <t>МБОУ«Городищенская  СОШ им. кавалера орденов Славы трех степеней Г. Т. Семенова» Дрожжановского МР РТ</t>
  </si>
  <si>
    <t>МБОУ «Столбищенская СОШ им. Героя СССР А.П. Малышева» Лаишевского МР РТ</t>
  </si>
  <si>
    <t>МБОУ «Гимназия № 40» Приволжский район г.Казань</t>
  </si>
  <si>
    <t>МАОУ «СОШ № 2» г. Нурлат</t>
  </si>
  <si>
    <t>МБОУ «Завод-Ныртинская СОШ им. И.С.Башкирова Сабинского МР РТ»</t>
  </si>
  <si>
    <t>МБОУ «Зверосовхозская СОШ» Мамадышского МР РТ</t>
  </si>
  <si>
    <t>МАОУ «Средняя общеобразовательная школа №34 с углубленным изучением отдельных предметов» г. Набережные Челны</t>
  </si>
  <si>
    <t>МБОУ "Лицей №159", Советский район г.Казани</t>
  </si>
  <si>
    <t xml:space="preserve">МБОУ СОШ №2 г.Лениногорск </t>
  </si>
  <si>
    <t xml:space="preserve">МБОУ "СОШ №10 г.Лениногорск"  </t>
  </si>
  <si>
    <t>МБОУ «Школа №72» г.Казань</t>
  </si>
  <si>
    <t>МБОУ "СОШ№103" г.Казань</t>
  </si>
  <si>
    <t>МБОУ "Гимназия №3", г.Казань</t>
  </si>
  <si>
    <t>МАОУ СОШ №39 г.Казань</t>
  </si>
  <si>
    <t>МАОУ "Школа 39" г.Казань</t>
  </si>
  <si>
    <t xml:space="preserve">МБОУ «СОШ № 23» Городского дворца творчества детей и молодёжи №1  Набережные Челны </t>
  </si>
  <si>
    <t>МБОУ "СОШ № 111",  ГДЭБЦ Советский район г.Казань</t>
  </si>
  <si>
    <t>МБОУ «Лесхозская средняя общеобразовательная школа»
Арского муниципального района РТ</t>
  </si>
  <si>
    <t xml:space="preserve">МБОУ «Лицей №83 – ЦО Приволжского района»,  Эко-центр ДОМ МБУ ДО «Городской детский эколого-биологический центр» </t>
  </si>
  <si>
    <t>МБОУ «Гимназия №36» Авиастроительный район г.Казань</t>
  </si>
  <si>
    <t>МБОУ «СОШ №3» г.Альметьевск</t>
  </si>
  <si>
    <t>МБОУ «Среднекорсинская ООШ» Арского МР РТ</t>
  </si>
  <si>
    <t xml:space="preserve">МАОУ "Школа 39" г.Казань </t>
  </si>
  <si>
    <t>МБОУ "Сугушлинская ООШ" МО "ЛМР" РТ</t>
  </si>
  <si>
    <t>МБОУ «Старо-Уруссинская СОШ»</t>
  </si>
  <si>
    <t xml:space="preserve">МБОУ «Гимназия №125» ГДБЦ, </t>
  </si>
  <si>
    <t>МБОУ «Гимназия №3 ЗМР РТ,</t>
  </si>
  <si>
    <t>МБОУ «Кавзияковская ООШ» Сармановского МР РТ,</t>
  </si>
  <si>
    <t xml:space="preserve">МБОУ "Старо-Иштерякская ООШ" Лениногорского муниципального района РТ,  </t>
  </si>
  <si>
    <t>МБОУ Гимназия 18,</t>
  </si>
  <si>
    <t>МБОУ  «Апастовская средняя  общеобразовательная 
школа с углубленным изучением отдельных предметов» 
 Апастовского муниципального района РТ</t>
  </si>
  <si>
    <t>МБОУ «Казанбашская ООШ» Арского МР РТ с.Казанбаш</t>
  </si>
  <si>
    <t>МБОУ «Сюкеевская СОШ» Камско-Устьинского МР РТ</t>
  </si>
  <si>
    <t xml:space="preserve">МБОУ «СОШ № 174» Советского района г Казань
</t>
  </si>
  <si>
    <t>МБОУ «Средняя общеобразовательная школа №7» МО "Лениногорский МР" РТ</t>
  </si>
  <si>
    <t xml:space="preserve">Гайнуллина Полина  </t>
  </si>
  <si>
    <t>тест</t>
  </si>
  <si>
    <t>ПК</t>
  </si>
  <si>
    <t>итого</t>
  </si>
  <si>
    <t>МБОУ «Лицей №12 г.Лениногорска» муниципального образования «Лениногорский муниципальный район» Республики Татарстан,</t>
  </si>
  <si>
    <t>МБОУ «Апастовская средняя общеобразовательная школа</t>
  </si>
  <si>
    <t>МБОУ «Гимназия №26»
города Набережные Челны</t>
  </si>
  <si>
    <t>МБОУ «Лесхозская средняя общеобразовательная школа»</t>
  </si>
  <si>
    <t>МБОУ«Средняя общеобразовательная школа №86» Советского района г. Казани</t>
  </si>
  <si>
    <t>МБОУ «Тетюшская средняя общеобразовательная школа №2» Тетюшского муниципального района РТ</t>
  </si>
  <si>
    <t>МБОУ "Средняя общеобразовательная школа №4" г.Агрыз Агрызского муниципального района РТ</t>
  </si>
  <si>
    <t>МБОУ 
«Лицей № 4 г. Азнакаево»
Республики Татарстан</t>
  </si>
  <si>
    <t>МБОУ«Апастовская средняя общеобразовательная школа</t>
  </si>
  <si>
    <t>МБОУ«Джалильская средняя общеобразовательная школа №2» 
Сармановского муниципального района РТ</t>
  </si>
  <si>
    <t>МБОУ «СРЕДНЯЯ ОБЩЕОБРАЗОВАТЕЛЬНАЯ ШКОЛА №4» Чистополь</t>
  </si>
  <si>
    <t xml:space="preserve">МБОУ«Апастовская средняя общеобразовательная школа </t>
  </si>
  <si>
    <t>Тест</t>
  </si>
  <si>
    <t>Итого</t>
  </si>
  <si>
    <t>Практика 1</t>
  </si>
  <si>
    <t>Практика 2</t>
  </si>
  <si>
    <t>практика1</t>
  </si>
  <si>
    <t>практика2</t>
  </si>
  <si>
    <t>практика</t>
  </si>
  <si>
    <t>итог по тесту</t>
  </si>
  <si>
    <t>итог по практике</t>
  </si>
  <si>
    <t>итог места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</si>
</sst>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49" fontId="2" fillId="7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216"/>
  <sheetViews>
    <sheetView tabSelected="1" view="pageBreakPreview" zoomScale="98" zoomScaleNormal="100" zoomScaleSheetLayoutView="98" workbookViewId="0">
      <selection activeCell="Q4" sqref="Q4"/>
    </sheetView>
  </sheetViews>
  <sheetFormatPr defaultRowHeight="15.75" x14ac:dyDescent="0.25"/>
  <cols>
    <col min="1" max="1" width="6.42578125" style="6" customWidth="1"/>
    <col min="2" max="2" width="24.5703125" style="7" customWidth="1"/>
    <col min="3" max="3" width="69.5703125" style="7" customWidth="1"/>
    <col min="4" max="4" width="8.28515625" style="7" customWidth="1"/>
    <col min="5" max="5" width="16.7109375" style="7" customWidth="1"/>
    <col min="6" max="6" width="13.42578125" style="7" hidden="1" customWidth="1"/>
    <col min="7" max="7" width="14" style="7" hidden="1" customWidth="1"/>
    <col min="8" max="8" width="14" style="7" customWidth="1"/>
    <col min="9" max="9" width="13.140625" style="7" customWidth="1"/>
    <col min="10" max="11" width="13.42578125" style="6" customWidth="1"/>
    <col min="12" max="12" width="9.140625" style="6"/>
    <col min="13" max="13" width="10.42578125" style="6" customWidth="1"/>
    <col min="14" max="16384" width="9.140625" style="6"/>
  </cols>
  <sheetData>
    <row r="1" spans="1:17" ht="36" customHeight="1" x14ac:dyDescent="0.25">
      <c r="A1" s="41" t="s">
        <v>4</v>
      </c>
      <c r="B1" s="42"/>
      <c r="C1" s="42"/>
      <c r="D1" s="42"/>
      <c r="E1" s="42"/>
      <c r="F1" s="42"/>
      <c r="G1" s="42"/>
      <c r="H1" s="42"/>
      <c r="I1" s="42"/>
    </row>
    <row r="2" spans="1:17" ht="31.5" x14ac:dyDescent="0.25">
      <c r="A2" s="1" t="s">
        <v>0</v>
      </c>
      <c r="B2" s="2" t="s">
        <v>1</v>
      </c>
      <c r="C2" s="2" t="s">
        <v>61</v>
      </c>
      <c r="D2" s="2" t="s">
        <v>61</v>
      </c>
      <c r="E2" s="2" t="s">
        <v>163</v>
      </c>
      <c r="F2" s="2" t="s">
        <v>165</v>
      </c>
      <c r="G2" s="2" t="s">
        <v>166</v>
      </c>
      <c r="H2" s="2" t="s">
        <v>169</v>
      </c>
      <c r="I2" s="2" t="s">
        <v>149</v>
      </c>
      <c r="J2" s="23" t="s">
        <v>164</v>
      </c>
      <c r="K2" s="23" t="s">
        <v>172</v>
      </c>
      <c r="L2" s="33" t="s">
        <v>170</v>
      </c>
      <c r="M2" s="33" t="s">
        <v>171</v>
      </c>
    </row>
    <row r="3" spans="1:17" ht="53.1" customHeight="1" x14ac:dyDescent="0.25">
      <c r="A3" s="12">
        <v>1</v>
      </c>
      <c r="B3" s="12" t="s">
        <v>37</v>
      </c>
      <c r="C3" s="12" t="s">
        <v>158</v>
      </c>
      <c r="D3" s="12">
        <v>3</v>
      </c>
      <c r="E3" s="12">
        <v>55</v>
      </c>
      <c r="F3" s="12">
        <v>9</v>
      </c>
      <c r="G3" s="12">
        <v>10</v>
      </c>
      <c r="H3" s="12">
        <f>(F3+G3)*2</f>
        <v>38</v>
      </c>
      <c r="I3" s="12">
        <v>10</v>
      </c>
      <c r="J3" s="34">
        <f>+E3+H3+I3</f>
        <v>103</v>
      </c>
      <c r="K3" s="23">
        <v>1</v>
      </c>
      <c r="L3" s="32">
        <v>2</v>
      </c>
      <c r="M3" s="32">
        <v>3</v>
      </c>
    </row>
    <row r="4" spans="1:17" ht="53.1" customHeight="1" x14ac:dyDescent="0.25">
      <c r="A4" s="12">
        <v>2</v>
      </c>
      <c r="B4" s="12" t="s">
        <v>81</v>
      </c>
      <c r="C4" s="12" t="s">
        <v>161</v>
      </c>
      <c r="D4" s="12">
        <v>3</v>
      </c>
      <c r="E4" s="12">
        <v>64</v>
      </c>
      <c r="F4" s="12">
        <v>7</v>
      </c>
      <c r="G4" s="12">
        <v>6</v>
      </c>
      <c r="H4" s="12">
        <f>(F4+G4)*2</f>
        <v>26</v>
      </c>
      <c r="I4" s="12">
        <v>9</v>
      </c>
      <c r="J4" s="34">
        <f>+E4+H4+I4</f>
        <v>99</v>
      </c>
      <c r="K4" s="23">
        <v>1</v>
      </c>
      <c r="L4" s="32">
        <v>1</v>
      </c>
      <c r="M4" s="32">
        <v>10</v>
      </c>
      <c r="Q4" s="37"/>
    </row>
    <row r="5" spans="1:17" s="8" customFormat="1" ht="53.1" customHeight="1" x14ac:dyDescent="0.25">
      <c r="A5" s="12">
        <v>3</v>
      </c>
      <c r="B5" s="12" t="s">
        <v>53</v>
      </c>
      <c r="C5" s="12" t="s">
        <v>123</v>
      </c>
      <c r="D5" s="12">
        <v>2</v>
      </c>
      <c r="E5" s="12">
        <v>46</v>
      </c>
      <c r="F5" s="12">
        <v>10</v>
      </c>
      <c r="G5" s="12">
        <v>9</v>
      </c>
      <c r="H5" s="12">
        <f>(F5+G5)*2</f>
        <v>38</v>
      </c>
      <c r="I5" s="12">
        <v>10</v>
      </c>
      <c r="J5" s="34">
        <f>+E5+H5+I5</f>
        <v>94</v>
      </c>
      <c r="K5" s="23">
        <v>2</v>
      </c>
      <c r="L5" s="32">
        <v>6</v>
      </c>
      <c r="M5" s="32">
        <v>3</v>
      </c>
    </row>
    <row r="6" spans="1:17" ht="53.1" customHeight="1" x14ac:dyDescent="0.25">
      <c r="A6" s="12">
        <v>4</v>
      </c>
      <c r="B6" s="12" t="s">
        <v>29</v>
      </c>
      <c r="C6" s="12" t="s">
        <v>31</v>
      </c>
      <c r="D6" s="12">
        <v>2</v>
      </c>
      <c r="E6" s="12">
        <v>43</v>
      </c>
      <c r="F6" s="12">
        <v>10</v>
      </c>
      <c r="G6" s="12">
        <v>10</v>
      </c>
      <c r="H6" s="12">
        <f>(F6+G6)*2</f>
        <v>40</v>
      </c>
      <c r="I6" s="12">
        <v>9</v>
      </c>
      <c r="J6" s="34">
        <f>+E6+H6+I6</f>
        <v>92</v>
      </c>
      <c r="K6" s="23">
        <v>2</v>
      </c>
      <c r="L6" s="32">
        <v>9</v>
      </c>
      <c r="M6" s="32">
        <v>1</v>
      </c>
    </row>
    <row r="7" spans="1:17" ht="53.1" customHeight="1" x14ac:dyDescent="0.25">
      <c r="A7" s="12">
        <v>5</v>
      </c>
      <c r="B7" s="12" t="s">
        <v>19</v>
      </c>
      <c r="C7" s="12" t="s">
        <v>116</v>
      </c>
      <c r="D7" s="12">
        <v>3</v>
      </c>
      <c r="E7" s="12">
        <v>37</v>
      </c>
      <c r="F7" s="12">
        <v>10</v>
      </c>
      <c r="G7" s="12">
        <v>10</v>
      </c>
      <c r="H7" s="12">
        <f>(F7+G7)*2</f>
        <v>40</v>
      </c>
      <c r="I7" s="12">
        <v>10</v>
      </c>
      <c r="J7" s="34">
        <f>+E7+H7+I7</f>
        <v>87</v>
      </c>
      <c r="K7" s="23">
        <v>3</v>
      </c>
      <c r="L7" s="32">
        <v>15</v>
      </c>
      <c r="M7" s="32">
        <v>1</v>
      </c>
    </row>
    <row r="8" spans="1:17" ht="53.1" customHeight="1" x14ac:dyDescent="0.25">
      <c r="A8" s="12">
        <v>6</v>
      </c>
      <c r="B8" s="12" t="s">
        <v>8</v>
      </c>
      <c r="C8" s="12" t="s">
        <v>111</v>
      </c>
      <c r="D8" s="12">
        <v>2</v>
      </c>
      <c r="E8" s="12">
        <v>40</v>
      </c>
      <c r="F8" s="12">
        <v>9</v>
      </c>
      <c r="G8" s="14">
        <v>10</v>
      </c>
      <c r="H8" s="12">
        <f>(F8+G8)*2</f>
        <v>38</v>
      </c>
      <c r="I8" s="12">
        <v>7</v>
      </c>
      <c r="J8" s="23">
        <f>+E8+H8+I8</f>
        <v>85</v>
      </c>
      <c r="K8" s="23">
        <v>6</v>
      </c>
      <c r="L8" s="32">
        <v>13</v>
      </c>
      <c r="M8" s="35">
        <v>3</v>
      </c>
    </row>
    <row r="9" spans="1:17" ht="53.1" customHeight="1" x14ac:dyDescent="0.25">
      <c r="A9" s="12">
        <v>7</v>
      </c>
      <c r="B9" s="12" t="s">
        <v>68</v>
      </c>
      <c r="C9" s="12" t="s">
        <v>125</v>
      </c>
      <c r="D9" s="12">
        <v>3</v>
      </c>
      <c r="E9" s="12">
        <v>47</v>
      </c>
      <c r="F9" s="12">
        <v>7</v>
      </c>
      <c r="G9" s="12">
        <v>7</v>
      </c>
      <c r="H9" s="12">
        <f>(F9+G9)*2</f>
        <v>28</v>
      </c>
      <c r="I9" s="12">
        <v>8</v>
      </c>
      <c r="J9" s="23">
        <f>+E9+H9+I9</f>
        <v>83</v>
      </c>
      <c r="K9" s="23">
        <v>7</v>
      </c>
      <c r="L9" s="32">
        <v>5</v>
      </c>
      <c r="M9" s="32">
        <v>9</v>
      </c>
    </row>
    <row r="10" spans="1:17" ht="53.1" customHeight="1" x14ac:dyDescent="0.25">
      <c r="A10" s="12">
        <v>8</v>
      </c>
      <c r="B10" s="12" t="s">
        <v>79</v>
      </c>
      <c r="C10" s="12" t="s">
        <v>80</v>
      </c>
      <c r="D10" s="12">
        <v>3</v>
      </c>
      <c r="E10" s="12">
        <v>52</v>
      </c>
      <c r="F10" s="12">
        <v>6</v>
      </c>
      <c r="G10" s="12">
        <v>4</v>
      </c>
      <c r="H10" s="12">
        <f>(F10+G10)*2</f>
        <v>20</v>
      </c>
      <c r="I10" s="12">
        <v>10</v>
      </c>
      <c r="J10" s="23">
        <f>+E10+H10+I10</f>
        <v>82</v>
      </c>
      <c r="K10" s="23">
        <v>8</v>
      </c>
      <c r="L10" s="36">
        <v>3</v>
      </c>
      <c r="M10" s="32">
        <v>15</v>
      </c>
    </row>
    <row r="11" spans="1:17" s="9" customFormat="1" ht="53.1" customHeight="1" x14ac:dyDescent="0.25">
      <c r="A11" s="12">
        <v>9</v>
      </c>
      <c r="B11" s="12" t="s">
        <v>39</v>
      </c>
      <c r="C11" s="12" t="s">
        <v>157</v>
      </c>
      <c r="D11" s="12">
        <v>3</v>
      </c>
      <c r="E11" s="12">
        <v>43</v>
      </c>
      <c r="F11" s="12">
        <v>7</v>
      </c>
      <c r="G11" s="12">
        <v>8</v>
      </c>
      <c r="H11" s="12">
        <f>(F11+G11)*2</f>
        <v>30</v>
      </c>
      <c r="I11" s="12">
        <v>8</v>
      </c>
      <c r="J11" s="23">
        <f>+E11+H11+I11</f>
        <v>81</v>
      </c>
      <c r="K11" s="23">
        <v>9</v>
      </c>
      <c r="L11" s="32">
        <v>10</v>
      </c>
      <c r="M11" s="32">
        <v>7</v>
      </c>
    </row>
    <row r="12" spans="1:17" ht="53.1" customHeight="1" x14ac:dyDescent="0.25">
      <c r="A12" s="12">
        <v>10</v>
      </c>
      <c r="B12" s="12" t="s">
        <v>104</v>
      </c>
      <c r="C12" s="12" t="s">
        <v>155</v>
      </c>
      <c r="D12" s="12">
        <v>2</v>
      </c>
      <c r="E12" s="12">
        <v>49</v>
      </c>
      <c r="F12" s="12">
        <v>4</v>
      </c>
      <c r="G12" s="12">
        <v>5</v>
      </c>
      <c r="H12" s="12">
        <f>(F12+G12)*2</f>
        <v>18</v>
      </c>
      <c r="I12" s="12">
        <v>10</v>
      </c>
      <c r="J12" s="23">
        <f>+E12+H12+I12</f>
        <v>77</v>
      </c>
      <c r="K12" s="23">
        <v>10</v>
      </c>
      <c r="L12" s="36">
        <v>4</v>
      </c>
      <c r="M12" s="32">
        <v>18</v>
      </c>
    </row>
    <row r="13" spans="1:17" ht="53.1" customHeight="1" x14ac:dyDescent="0.25">
      <c r="A13" s="12">
        <v>11</v>
      </c>
      <c r="B13" s="12" t="s">
        <v>20</v>
      </c>
      <c r="C13" s="12" t="s">
        <v>117</v>
      </c>
      <c r="D13" s="12">
        <v>2</v>
      </c>
      <c r="E13" s="12">
        <v>30</v>
      </c>
      <c r="F13" s="12">
        <v>10</v>
      </c>
      <c r="G13" s="12">
        <v>9</v>
      </c>
      <c r="H13" s="12">
        <f>(F13+G13)*2</f>
        <v>38</v>
      </c>
      <c r="I13" s="12">
        <v>8</v>
      </c>
      <c r="J13" s="23">
        <f>+E13+H13+I13</f>
        <v>76</v>
      </c>
      <c r="K13" s="23">
        <v>11</v>
      </c>
      <c r="L13" s="32">
        <v>19</v>
      </c>
      <c r="M13" s="35">
        <v>3</v>
      </c>
    </row>
    <row r="14" spans="1:17" s="10" customFormat="1" ht="53.1" customHeight="1" x14ac:dyDescent="0.25">
      <c r="A14" s="12">
        <v>12</v>
      </c>
      <c r="B14" s="12" t="s">
        <v>93</v>
      </c>
      <c r="C14" s="12" t="s">
        <v>127</v>
      </c>
      <c r="D14" s="12">
        <v>3</v>
      </c>
      <c r="E14" s="12">
        <v>43</v>
      </c>
      <c r="F14" s="12">
        <v>9</v>
      </c>
      <c r="G14" s="12">
        <v>6</v>
      </c>
      <c r="H14" s="12">
        <f>(F14+G14)*2</f>
        <v>30</v>
      </c>
      <c r="I14" s="12">
        <v>2</v>
      </c>
      <c r="J14" s="23">
        <f>+E14+H14+I14</f>
        <v>75</v>
      </c>
      <c r="K14" s="23">
        <v>12</v>
      </c>
      <c r="L14" s="32">
        <v>8</v>
      </c>
      <c r="M14" s="32">
        <v>7</v>
      </c>
    </row>
    <row r="15" spans="1:17" s="10" customFormat="1" ht="53.1" customHeight="1" x14ac:dyDescent="0.25">
      <c r="A15" s="12">
        <v>13</v>
      </c>
      <c r="B15" s="12" t="s">
        <v>88</v>
      </c>
      <c r="C15" s="12" t="s">
        <v>89</v>
      </c>
      <c r="D15" s="12">
        <v>3</v>
      </c>
      <c r="E15" s="12">
        <v>42</v>
      </c>
      <c r="F15" s="12">
        <v>5</v>
      </c>
      <c r="G15" s="12">
        <v>6</v>
      </c>
      <c r="H15" s="12">
        <f>(F15+G15)*2</f>
        <v>22</v>
      </c>
      <c r="I15" s="12">
        <v>10</v>
      </c>
      <c r="J15" s="23">
        <f>+E15+H15+I15</f>
        <v>74</v>
      </c>
      <c r="K15" s="23">
        <v>13</v>
      </c>
      <c r="L15" s="32">
        <v>11</v>
      </c>
      <c r="M15" s="32">
        <v>12</v>
      </c>
    </row>
    <row r="16" spans="1:17" ht="53.1" customHeight="1" x14ac:dyDescent="0.25">
      <c r="A16" s="12">
        <v>14</v>
      </c>
      <c r="B16" s="12" t="s">
        <v>41</v>
      </c>
      <c r="C16" s="12" t="s">
        <v>159</v>
      </c>
      <c r="D16" s="12">
        <v>3</v>
      </c>
      <c r="E16" s="12">
        <v>37</v>
      </c>
      <c r="F16" s="12">
        <v>7</v>
      </c>
      <c r="G16" s="12">
        <v>6</v>
      </c>
      <c r="H16" s="12">
        <f>(F16+G16)*2</f>
        <v>26</v>
      </c>
      <c r="I16" s="12">
        <v>9</v>
      </c>
      <c r="J16" s="23">
        <f>+E16+H16+I16</f>
        <v>72</v>
      </c>
      <c r="K16" s="23">
        <v>14</v>
      </c>
      <c r="L16" s="32">
        <v>14</v>
      </c>
      <c r="M16" s="32">
        <v>11</v>
      </c>
    </row>
    <row r="17" spans="1:13" ht="53.1" customHeight="1" x14ac:dyDescent="0.25">
      <c r="A17" s="12">
        <v>15</v>
      </c>
      <c r="B17" s="12" t="s">
        <v>56</v>
      </c>
      <c r="C17" s="12" t="s">
        <v>124</v>
      </c>
      <c r="D17" s="12">
        <v>3</v>
      </c>
      <c r="E17" s="12">
        <v>44</v>
      </c>
      <c r="F17" s="12">
        <v>5</v>
      </c>
      <c r="G17" s="12">
        <v>3</v>
      </c>
      <c r="H17" s="12">
        <f>(F17+G17)*2</f>
        <v>16</v>
      </c>
      <c r="I17" s="12">
        <v>9</v>
      </c>
      <c r="J17" s="23">
        <f>+E17+H17+I17</f>
        <v>69</v>
      </c>
      <c r="K17" s="23">
        <v>15</v>
      </c>
      <c r="L17" s="32">
        <v>7</v>
      </c>
      <c r="M17" s="32">
        <v>21</v>
      </c>
    </row>
    <row r="18" spans="1:13" ht="53.1" customHeight="1" x14ac:dyDescent="0.25">
      <c r="A18" s="12">
        <v>16</v>
      </c>
      <c r="B18" s="12" t="s">
        <v>45</v>
      </c>
      <c r="C18" s="12" t="s">
        <v>119</v>
      </c>
      <c r="D18" s="12">
        <v>3</v>
      </c>
      <c r="E18" s="12">
        <v>42</v>
      </c>
      <c r="F18" s="12">
        <v>3</v>
      </c>
      <c r="G18" s="12">
        <v>3</v>
      </c>
      <c r="H18" s="12">
        <f>(F18+G18)*2</f>
        <v>12</v>
      </c>
      <c r="I18" s="12">
        <v>8</v>
      </c>
      <c r="J18" s="23">
        <f>+E18+H18+I18</f>
        <v>62</v>
      </c>
      <c r="K18" s="23">
        <v>16</v>
      </c>
      <c r="L18" s="32">
        <v>12</v>
      </c>
      <c r="M18" s="32">
        <v>28</v>
      </c>
    </row>
    <row r="19" spans="1:13" ht="53.1" customHeight="1" x14ac:dyDescent="0.25">
      <c r="A19" s="12">
        <v>17</v>
      </c>
      <c r="B19" s="12" t="s">
        <v>78</v>
      </c>
      <c r="C19" s="12" t="s">
        <v>154</v>
      </c>
      <c r="D19" s="12">
        <v>2</v>
      </c>
      <c r="E19" s="12">
        <v>31</v>
      </c>
      <c r="F19" s="12">
        <v>4</v>
      </c>
      <c r="G19" s="12">
        <v>5</v>
      </c>
      <c r="H19" s="12">
        <f>(F19+G19)*2</f>
        <v>18</v>
      </c>
      <c r="I19" s="12">
        <v>9</v>
      </c>
      <c r="J19" s="23">
        <f>+E19+H19+I19</f>
        <v>58</v>
      </c>
      <c r="K19" s="23">
        <v>17</v>
      </c>
      <c r="L19" s="32">
        <v>18</v>
      </c>
      <c r="M19" s="32">
        <v>19</v>
      </c>
    </row>
    <row r="20" spans="1:13" ht="53.1" customHeight="1" x14ac:dyDescent="0.25">
      <c r="A20" s="12">
        <v>18</v>
      </c>
      <c r="B20" s="12" t="s">
        <v>86</v>
      </c>
      <c r="C20" s="12" t="s">
        <v>90</v>
      </c>
      <c r="D20" s="12">
        <v>3</v>
      </c>
      <c r="E20" s="12">
        <v>30</v>
      </c>
      <c r="F20" s="12">
        <v>3</v>
      </c>
      <c r="G20" s="12">
        <v>8</v>
      </c>
      <c r="H20" s="12">
        <f>(F20+G20)*2</f>
        <v>22</v>
      </c>
      <c r="I20" s="12">
        <v>3</v>
      </c>
      <c r="J20" s="23">
        <f>+E20+H20+I20</f>
        <v>55</v>
      </c>
      <c r="K20" s="23">
        <v>18</v>
      </c>
      <c r="L20" s="32">
        <v>20</v>
      </c>
      <c r="M20" s="32">
        <v>13</v>
      </c>
    </row>
    <row r="21" spans="1:13" ht="53.1" customHeight="1" x14ac:dyDescent="0.25">
      <c r="A21" s="12">
        <v>19</v>
      </c>
      <c r="B21" s="12" t="s">
        <v>17</v>
      </c>
      <c r="C21" s="12" t="s">
        <v>114</v>
      </c>
      <c r="D21" s="12">
        <v>2</v>
      </c>
      <c r="E21" s="12">
        <v>27</v>
      </c>
      <c r="F21" s="12">
        <v>4</v>
      </c>
      <c r="G21" s="12">
        <v>6</v>
      </c>
      <c r="H21" s="12">
        <f>(F21+G21)*2</f>
        <v>20</v>
      </c>
      <c r="I21" s="12">
        <v>8</v>
      </c>
      <c r="J21" s="23">
        <f>+E21+H21+I21</f>
        <v>55</v>
      </c>
      <c r="K21" s="23">
        <v>19</v>
      </c>
      <c r="L21" s="32">
        <v>24</v>
      </c>
      <c r="M21" s="32">
        <v>16</v>
      </c>
    </row>
    <row r="22" spans="1:13" ht="53.1" customHeight="1" x14ac:dyDescent="0.25">
      <c r="A22" s="12">
        <v>20</v>
      </c>
      <c r="B22" s="12" t="s">
        <v>109</v>
      </c>
      <c r="C22" s="12" t="s">
        <v>156</v>
      </c>
      <c r="D22" s="12">
        <v>2</v>
      </c>
      <c r="E22" s="12">
        <v>28</v>
      </c>
      <c r="F22" s="12">
        <v>5</v>
      </c>
      <c r="G22" s="12">
        <v>3</v>
      </c>
      <c r="H22" s="12">
        <f>(F22+G22)*2</f>
        <v>16</v>
      </c>
      <c r="I22" s="12">
        <v>10</v>
      </c>
      <c r="J22" s="23">
        <f>+E22+H22+I22</f>
        <v>54</v>
      </c>
      <c r="K22" s="23">
        <v>20</v>
      </c>
      <c r="L22" s="32">
        <v>22</v>
      </c>
      <c r="M22" s="32">
        <v>22</v>
      </c>
    </row>
    <row r="23" spans="1:13" ht="53.1" customHeight="1" x14ac:dyDescent="0.25">
      <c r="A23" s="12">
        <v>21</v>
      </c>
      <c r="B23" s="12" t="s">
        <v>85</v>
      </c>
      <c r="C23" s="12" t="s">
        <v>128</v>
      </c>
      <c r="D23" s="12">
        <v>3</v>
      </c>
      <c r="E23" s="12">
        <v>33</v>
      </c>
      <c r="F23" s="12">
        <v>3</v>
      </c>
      <c r="G23" s="12">
        <v>4</v>
      </c>
      <c r="H23" s="12">
        <f>(F23+G23)*2</f>
        <v>14</v>
      </c>
      <c r="I23" s="12">
        <v>6</v>
      </c>
      <c r="J23" s="23">
        <f>+E23+H23+I23</f>
        <v>53</v>
      </c>
      <c r="K23" s="23">
        <v>21</v>
      </c>
      <c r="L23" s="32">
        <v>16</v>
      </c>
      <c r="M23" s="32">
        <v>24</v>
      </c>
    </row>
    <row r="24" spans="1:13" ht="53.1" customHeight="1" x14ac:dyDescent="0.25">
      <c r="A24" s="12">
        <v>22</v>
      </c>
      <c r="B24" s="12" t="s">
        <v>103</v>
      </c>
      <c r="C24" s="12" t="s">
        <v>100</v>
      </c>
      <c r="D24" s="12">
        <v>3</v>
      </c>
      <c r="E24" s="12">
        <v>33</v>
      </c>
      <c r="F24" s="12">
        <v>3</v>
      </c>
      <c r="G24" s="12">
        <v>4</v>
      </c>
      <c r="H24" s="12">
        <f>(F24+G24)*2</f>
        <v>14</v>
      </c>
      <c r="I24" s="12">
        <v>6</v>
      </c>
      <c r="J24" s="23">
        <f>+E24+H24+I24</f>
        <v>53</v>
      </c>
      <c r="K24" s="23">
        <v>22</v>
      </c>
      <c r="L24" s="32">
        <v>17</v>
      </c>
      <c r="M24" s="32">
        <v>25</v>
      </c>
    </row>
    <row r="25" spans="1:13" ht="53.1" customHeight="1" x14ac:dyDescent="0.25">
      <c r="A25" s="12">
        <v>23</v>
      </c>
      <c r="B25" s="12" t="s">
        <v>44</v>
      </c>
      <c r="C25" s="12" t="s">
        <v>63</v>
      </c>
      <c r="D25" s="12">
        <v>3</v>
      </c>
      <c r="E25" s="12">
        <v>28</v>
      </c>
      <c r="F25" s="12">
        <v>3</v>
      </c>
      <c r="G25" s="14">
        <v>3</v>
      </c>
      <c r="H25" s="12">
        <f>(F25+G25)*2</f>
        <v>12</v>
      </c>
      <c r="I25" s="12">
        <v>10</v>
      </c>
      <c r="J25" s="23">
        <f>+E25+H25+I25</f>
        <v>50</v>
      </c>
      <c r="K25" s="23">
        <v>23</v>
      </c>
      <c r="L25" s="32">
        <v>21</v>
      </c>
      <c r="M25" s="32">
        <v>29</v>
      </c>
    </row>
    <row r="26" spans="1:13" ht="53.1" customHeight="1" x14ac:dyDescent="0.25">
      <c r="A26" s="12">
        <v>24</v>
      </c>
      <c r="B26" s="12" t="s">
        <v>40</v>
      </c>
      <c r="C26" s="12" t="s">
        <v>162</v>
      </c>
      <c r="D26" s="12">
        <v>2</v>
      </c>
      <c r="E26" s="12">
        <v>21</v>
      </c>
      <c r="F26" s="12">
        <v>5</v>
      </c>
      <c r="G26" s="12">
        <v>5</v>
      </c>
      <c r="H26" s="12">
        <f>(F26+G26)*2</f>
        <v>20</v>
      </c>
      <c r="I26" s="12">
        <v>4</v>
      </c>
      <c r="J26" s="23">
        <f>+E26+H26+I26</f>
        <v>45</v>
      </c>
      <c r="K26" s="23">
        <v>25</v>
      </c>
      <c r="L26" s="32">
        <v>29</v>
      </c>
      <c r="M26" s="32">
        <v>17</v>
      </c>
    </row>
    <row r="27" spans="1:13" ht="53.1" customHeight="1" x14ac:dyDescent="0.25">
      <c r="A27" s="12">
        <v>25</v>
      </c>
      <c r="B27" s="12" t="s">
        <v>59</v>
      </c>
      <c r="C27" s="12" t="s">
        <v>126</v>
      </c>
      <c r="D27" s="12">
        <v>2</v>
      </c>
      <c r="E27" s="12">
        <v>26</v>
      </c>
      <c r="F27" s="12">
        <v>4</v>
      </c>
      <c r="G27" s="12">
        <v>4</v>
      </c>
      <c r="H27" s="12">
        <f>(F27+G27)*2</f>
        <v>16</v>
      </c>
      <c r="I27" s="12">
        <v>3</v>
      </c>
      <c r="J27" s="23">
        <f>+E27+H27+I27</f>
        <v>45</v>
      </c>
      <c r="K27" s="23">
        <v>24</v>
      </c>
      <c r="L27" s="32">
        <v>25</v>
      </c>
      <c r="M27" s="32">
        <v>23</v>
      </c>
    </row>
    <row r="28" spans="1:13" ht="53.1" customHeight="1" x14ac:dyDescent="0.25">
      <c r="A28" s="12">
        <v>26</v>
      </c>
      <c r="B28" s="12" t="s">
        <v>99</v>
      </c>
      <c r="C28" s="12" t="s">
        <v>98</v>
      </c>
      <c r="D28" s="12">
        <v>2</v>
      </c>
      <c r="E28" s="12">
        <v>16</v>
      </c>
      <c r="F28" s="12">
        <v>2</v>
      </c>
      <c r="G28" s="12">
        <v>7</v>
      </c>
      <c r="H28" s="12">
        <f>(F28+G28)*2</f>
        <v>18</v>
      </c>
      <c r="I28" s="12">
        <v>10</v>
      </c>
      <c r="J28" s="23">
        <f>+E28+H28+I28</f>
        <v>44</v>
      </c>
      <c r="K28" s="23">
        <v>26</v>
      </c>
      <c r="L28" s="32">
        <v>31</v>
      </c>
      <c r="M28" s="32">
        <v>20</v>
      </c>
    </row>
    <row r="29" spans="1:13" ht="53.1" customHeight="1" x14ac:dyDescent="0.25">
      <c r="A29" s="12">
        <v>27</v>
      </c>
      <c r="B29" s="12" t="s">
        <v>50</v>
      </c>
      <c r="C29" s="12" t="s">
        <v>122</v>
      </c>
      <c r="D29" s="12">
        <v>3</v>
      </c>
      <c r="E29" s="12">
        <v>15</v>
      </c>
      <c r="F29" s="12">
        <v>4</v>
      </c>
      <c r="G29" s="12">
        <v>7</v>
      </c>
      <c r="H29" s="12">
        <f>(F29+G29)*2</f>
        <v>22</v>
      </c>
      <c r="I29" s="12">
        <v>5</v>
      </c>
      <c r="J29" s="23">
        <f>+E29+H29+I29</f>
        <v>42</v>
      </c>
      <c r="K29" s="23">
        <v>29</v>
      </c>
      <c r="L29" s="32">
        <v>33</v>
      </c>
      <c r="M29" s="32">
        <v>14</v>
      </c>
    </row>
    <row r="30" spans="1:13" ht="53.1" customHeight="1" x14ac:dyDescent="0.25">
      <c r="A30" s="12">
        <v>28</v>
      </c>
      <c r="B30" s="12" t="s">
        <v>48</v>
      </c>
      <c r="C30" s="12" t="s">
        <v>120</v>
      </c>
      <c r="D30" s="12">
        <v>2</v>
      </c>
      <c r="E30" s="12">
        <v>24</v>
      </c>
      <c r="F30" s="12">
        <v>3</v>
      </c>
      <c r="G30" s="12">
        <v>2</v>
      </c>
      <c r="H30" s="12">
        <f>(F30+G30)*2</f>
        <v>10</v>
      </c>
      <c r="I30" s="12">
        <v>8</v>
      </c>
      <c r="J30" s="23">
        <f>+E30+H30+I30</f>
        <v>42</v>
      </c>
      <c r="K30" s="23">
        <v>27</v>
      </c>
      <c r="L30" s="32">
        <v>27</v>
      </c>
      <c r="M30" s="32">
        <v>31</v>
      </c>
    </row>
    <row r="31" spans="1:13" ht="53.1" customHeight="1" x14ac:dyDescent="0.25">
      <c r="A31" s="12">
        <v>29</v>
      </c>
      <c r="B31" s="13" t="s">
        <v>76</v>
      </c>
      <c r="C31" s="13" t="s">
        <v>77</v>
      </c>
      <c r="D31" s="13">
        <v>3</v>
      </c>
      <c r="E31" s="12">
        <v>22</v>
      </c>
      <c r="F31" s="12">
        <v>3</v>
      </c>
      <c r="G31" s="12">
        <v>2</v>
      </c>
      <c r="H31" s="12">
        <f>(F31+G31)*2</f>
        <v>10</v>
      </c>
      <c r="I31" s="13">
        <v>10</v>
      </c>
      <c r="J31" s="23">
        <f>+E31+H31+I31</f>
        <v>42</v>
      </c>
      <c r="K31" s="23">
        <v>28</v>
      </c>
      <c r="L31" s="32">
        <v>28</v>
      </c>
      <c r="M31" s="32">
        <v>32</v>
      </c>
    </row>
    <row r="32" spans="1:13" ht="53.1" customHeight="1" x14ac:dyDescent="0.25">
      <c r="A32" s="12">
        <v>30</v>
      </c>
      <c r="B32" s="12" t="s">
        <v>13</v>
      </c>
      <c r="C32" s="12" t="s">
        <v>113</v>
      </c>
      <c r="D32" s="12">
        <v>2</v>
      </c>
      <c r="E32" s="12">
        <v>27</v>
      </c>
      <c r="F32" s="12">
        <v>3</v>
      </c>
      <c r="G32" s="12">
        <v>3</v>
      </c>
      <c r="H32" s="12">
        <f>(F32+G32)*2</f>
        <v>12</v>
      </c>
      <c r="I32" s="12">
        <v>2</v>
      </c>
      <c r="J32" s="23">
        <f>+E32+H32+I32</f>
        <v>41</v>
      </c>
      <c r="K32" s="23">
        <v>30</v>
      </c>
      <c r="L32" s="32">
        <v>23</v>
      </c>
      <c r="M32" s="32">
        <v>30</v>
      </c>
    </row>
    <row r="33" spans="1:13" ht="53.1" customHeight="1" x14ac:dyDescent="0.25">
      <c r="A33" s="12">
        <v>31</v>
      </c>
      <c r="B33" s="12" t="s">
        <v>21</v>
      </c>
      <c r="C33" s="12" t="s">
        <v>118</v>
      </c>
      <c r="D33" s="12">
        <v>2</v>
      </c>
      <c r="E33" s="12">
        <v>25</v>
      </c>
      <c r="F33" s="12">
        <v>3</v>
      </c>
      <c r="G33" s="12">
        <v>2</v>
      </c>
      <c r="H33" s="12">
        <f>(F33+G33)*2</f>
        <v>10</v>
      </c>
      <c r="I33" s="12">
        <v>5</v>
      </c>
      <c r="J33" s="23">
        <f>+E33+H33+I33</f>
        <v>40</v>
      </c>
      <c r="K33" s="23">
        <v>31</v>
      </c>
      <c r="L33" s="32">
        <v>26</v>
      </c>
      <c r="M33" s="32">
        <v>33</v>
      </c>
    </row>
    <row r="34" spans="1:13" s="10" customFormat="1" ht="53.1" customHeight="1" x14ac:dyDescent="0.25">
      <c r="A34" s="12">
        <v>32</v>
      </c>
      <c r="B34" s="12" t="s">
        <v>82</v>
      </c>
      <c r="C34" s="12" t="s">
        <v>160</v>
      </c>
      <c r="D34" s="12">
        <v>2</v>
      </c>
      <c r="E34" s="12">
        <v>16</v>
      </c>
      <c r="F34" s="12">
        <v>3</v>
      </c>
      <c r="G34" s="12">
        <v>4</v>
      </c>
      <c r="H34" s="12">
        <f>(F34+G34)*2</f>
        <v>14</v>
      </c>
      <c r="I34" s="12">
        <v>8</v>
      </c>
      <c r="J34" s="23">
        <f>+E34+H34+I34</f>
        <v>38</v>
      </c>
      <c r="K34" s="23">
        <v>32</v>
      </c>
      <c r="L34" s="32">
        <v>32</v>
      </c>
      <c r="M34" s="32">
        <v>26</v>
      </c>
    </row>
    <row r="35" spans="1:13" ht="53.1" customHeight="1" x14ac:dyDescent="0.25">
      <c r="A35" s="12">
        <v>33</v>
      </c>
      <c r="B35" s="12" t="s">
        <v>18</v>
      </c>
      <c r="C35" s="12" t="s">
        <v>115</v>
      </c>
      <c r="D35" s="12">
        <v>2</v>
      </c>
      <c r="E35" s="12">
        <v>17</v>
      </c>
      <c r="F35" s="12">
        <v>3</v>
      </c>
      <c r="G35" s="12">
        <v>4</v>
      </c>
      <c r="H35" s="12">
        <f>(F35+G35)*2</f>
        <v>14</v>
      </c>
      <c r="I35" s="12">
        <v>3</v>
      </c>
      <c r="J35" s="23">
        <f>+E35+H35+I35</f>
        <v>34</v>
      </c>
      <c r="K35" s="23">
        <v>33</v>
      </c>
      <c r="L35" s="32">
        <v>30</v>
      </c>
      <c r="M35" s="32">
        <v>27</v>
      </c>
    </row>
    <row r="36" spans="1:13" ht="53.1" customHeight="1" x14ac:dyDescent="0.25">
      <c r="A36" s="24">
        <v>2</v>
      </c>
      <c r="B36" s="24" t="s">
        <v>51</v>
      </c>
      <c r="C36" s="24" t="s">
        <v>52</v>
      </c>
      <c r="D36" s="24">
        <v>3</v>
      </c>
      <c r="E36" s="24"/>
      <c r="F36" s="24"/>
      <c r="G36" s="25"/>
      <c r="H36" s="24">
        <f t="shared" ref="H36:H41" si="0">(F36+G36)*2</f>
        <v>0</v>
      </c>
      <c r="I36" s="24"/>
      <c r="J36" s="26">
        <f t="shared" ref="J36:J41" si="1">+E36+H36+I36</f>
        <v>0</v>
      </c>
      <c r="K36" s="26">
        <v>2</v>
      </c>
      <c r="L36" s="26"/>
      <c r="M36" s="26"/>
    </row>
    <row r="37" spans="1:13" s="10" customFormat="1" ht="53.1" customHeight="1" x14ac:dyDescent="0.25">
      <c r="A37" s="24">
        <v>14</v>
      </c>
      <c r="B37" s="24" t="s">
        <v>33</v>
      </c>
      <c r="C37" s="24" t="s">
        <v>62</v>
      </c>
      <c r="D37" s="24">
        <v>2</v>
      </c>
      <c r="E37" s="24"/>
      <c r="F37" s="24"/>
      <c r="G37" s="24"/>
      <c r="H37" s="24">
        <f t="shared" si="0"/>
        <v>0</v>
      </c>
      <c r="I37" s="24"/>
      <c r="J37" s="26">
        <f t="shared" si="1"/>
        <v>0</v>
      </c>
      <c r="K37" s="26"/>
      <c r="L37" s="26"/>
      <c r="M37" s="26"/>
    </row>
    <row r="38" spans="1:13" s="10" customFormat="1" ht="53.1" customHeight="1" x14ac:dyDescent="0.25">
      <c r="A38" s="24">
        <v>21</v>
      </c>
      <c r="B38" s="24" t="s">
        <v>83</v>
      </c>
      <c r="C38" s="24" t="s">
        <v>84</v>
      </c>
      <c r="D38" s="24">
        <v>2</v>
      </c>
      <c r="E38" s="24"/>
      <c r="F38" s="24"/>
      <c r="G38" s="25"/>
      <c r="H38" s="24">
        <f t="shared" si="0"/>
        <v>0</v>
      </c>
      <c r="I38" s="24"/>
      <c r="J38" s="26">
        <f t="shared" si="1"/>
        <v>0</v>
      </c>
      <c r="K38" s="26"/>
      <c r="L38" s="26"/>
      <c r="M38" s="26"/>
    </row>
    <row r="39" spans="1:13" s="10" customFormat="1" ht="53.1" customHeight="1" x14ac:dyDescent="0.25">
      <c r="A39" s="24">
        <v>26</v>
      </c>
      <c r="B39" s="24" t="s">
        <v>6</v>
      </c>
      <c r="C39" s="24" t="s">
        <v>110</v>
      </c>
      <c r="D39" s="24">
        <v>3</v>
      </c>
      <c r="E39" s="24"/>
      <c r="F39" s="24"/>
      <c r="G39" s="24"/>
      <c r="H39" s="24">
        <f t="shared" si="0"/>
        <v>0</v>
      </c>
      <c r="I39" s="24"/>
      <c r="J39" s="26">
        <f t="shared" si="1"/>
        <v>0</v>
      </c>
      <c r="K39" s="26">
        <v>26</v>
      </c>
      <c r="L39" s="26"/>
      <c r="M39" s="26"/>
    </row>
    <row r="40" spans="1:13" ht="53.1" customHeight="1" x14ac:dyDescent="0.25">
      <c r="A40" s="24">
        <v>28</v>
      </c>
      <c r="B40" s="24" t="s">
        <v>12</v>
      </c>
      <c r="C40" s="24" t="s">
        <v>112</v>
      </c>
      <c r="D40" s="24">
        <v>3</v>
      </c>
      <c r="E40" s="24"/>
      <c r="F40" s="24"/>
      <c r="G40" s="25"/>
      <c r="H40" s="24">
        <f t="shared" si="0"/>
        <v>0</v>
      </c>
      <c r="I40" s="24"/>
      <c r="J40" s="26">
        <f t="shared" si="1"/>
        <v>0</v>
      </c>
      <c r="K40" s="26">
        <v>28</v>
      </c>
      <c r="L40" s="26"/>
      <c r="M40" s="26"/>
    </row>
    <row r="41" spans="1:13" s="11" customFormat="1" ht="53.1" customHeight="1" x14ac:dyDescent="0.25">
      <c r="A41" s="24">
        <v>31</v>
      </c>
      <c r="B41" s="24" t="s">
        <v>49</v>
      </c>
      <c r="C41" s="24" t="s">
        <v>121</v>
      </c>
      <c r="D41" s="24">
        <v>3</v>
      </c>
      <c r="E41" s="24"/>
      <c r="F41" s="24"/>
      <c r="G41" s="24"/>
      <c r="H41" s="24">
        <f t="shared" si="0"/>
        <v>0</v>
      </c>
      <c r="I41" s="24"/>
      <c r="J41" s="26">
        <f t="shared" si="1"/>
        <v>0</v>
      </c>
      <c r="K41" s="26"/>
      <c r="L41" s="26"/>
      <c r="M41" s="26"/>
    </row>
    <row r="42" spans="1:13" x14ac:dyDescent="0.25">
      <c r="L42" s="31"/>
      <c r="M42" s="31"/>
    </row>
    <row r="43" spans="1:13" x14ac:dyDescent="0.25">
      <c r="L43" s="31"/>
      <c r="M43" s="31"/>
    </row>
    <row r="44" spans="1:13" x14ac:dyDescent="0.25">
      <c r="L44" s="31"/>
      <c r="M44" s="31"/>
    </row>
    <row r="45" spans="1:13" x14ac:dyDescent="0.25">
      <c r="L45" s="31"/>
      <c r="M45" s="31"/>
    </row>
    <row r="46" spans="1:13" x14ac:dyDescent="0.25">
      <c r="L46" s="31"/>
      <c r="M46" s="31"/>
    </row>
    <row r="47" spans="1:13" x14ac:dyDescent="0.25">
      <c r="L47" s="31"/>
      <c r="M47" s="31"/>
    </row>
    <row r="48" spans="1:13" x14ac:dyDescent="0.25">
      <c r="L48" s="31"/>
      <c r="M48" s="31"/>
    </row>
    <row r="49" spans="12:13" x14ac:dyDescent="0.25">
      <c r="L49" s="31"/>
      <c r="M49" s="31"/>
    </row>
    <row r="50" spans="12:13" x14ac:dyDescent="0.25">
      <c r="L50" s="31"/>
      <c r="M50" s="31"/>
    </row>
    <row r="51" spans="12:13" x14ac:dyDescent="0.25">
      <c r="L51" s="31"/>
      <c r="M51" s="31"/>
    </row>
    <row r="52" spans="12:13" x14ac:dyDescent="0.25">
      <c r="L52" s="31"/>
      <c r="M52" s="31"/>
    </row>
    <row r="53" spans="12:13" x14ac:dyDescent="0.25">
      <c r="L53" s="31"/>
      <c r="M53" s="31"/>
    </row>
    <row r="54" spans="12:13" x14ac:dyDescent="0.25">
      <c r="L54" s="31"/>
      <c r="M54" s="31"/>
    </row>
    <row r="55" spans="12:13" x14ac:dyDescent="0.25">
      <c r="L55" s="31"/>
      <c r="M55" s="31"/>
    </row>
    <row r="56" spans="12:13" x14ac:dyDescent="0.25">
      <c r="L56" s="31"/>
      <c r="M56" s="31"/>
    </row>
    <row r="57" spans="12:13" x14ac:dyDescent="0.25">
      <c r="L57" s="31"/>
      <c r="M57" s="31"/>
    </row>
    <row r="58" spans="12:13" x14ac:dyDescent="0.25">
      <c r="L58" s="31"/>
      <c r="M58" s="31"/>
    </row>
    <row r="59" spans="12:13" x14ac:dyDescent="0.25">
      <c r="L59" s="31"/>
      <c r="M59" s="31"/>
    </row>
    <row r="60" spans="12:13" x14ac:dyDescent="0.25">
      <c r="L60" s="31"/>
      <c r="M60" s="31"/>
    </row>
    <row r="61" spans="12:13" x14ac:dyDescent="0.25">
      <c r="L61" s="31"/>
      <c r="M61" s="31"/>
    </row>
    <row r="62" spans="12:13" x14ac:dyDescent="0.25">
      <c r="L62" s="31"/>
      <c r="M62" s="31"/>
    </row>
    <row r="63" spans="12:13" x14ac:dyDescent="0.25">
      <c r="L63" s="31"/>
      <c r="M63" s="31"/>
    </row>
    <row r="64" spans="12:13" x14ac:dyDescent="0.25">
      <c r="L64" s="31"/>
      <c r="M64" s="31"/>
    </row>
    <row r="65" spans="12:13" x14ac:dyDescent="0.25">
      <c r="L65" s="31"/>
      <c r="M65" s="31"/>
    </row>
    <row r="66" spans="12:13" x14ac:dyDescent="0.25">
      <c r="L66" s="31"/>
      <c r="M66" s="31"/>
    </row>
    <row r="67" spans="12:13" x14ac:dyDescent="0.25">
      <c r="L67" s="31"/>
      <c r="M67" s="31"/>
    </row>
    <row r="68" spans="12:13" x14ac:dyDescent="0.25">
      <c r="L68" s="31"/>
      <c r="M68" s="31"/>
    </row>
    <row r="69" spans="12:13" x14ac:dyDescent="0.25">
      <c r="L69" s="31"/>
      <c r="M69" s="31"/>
    </row>
    <row r="70" spans="12:13" x14ac:dyDescent="0.25">
      <c r="L70" s="31"/>
      <c r="M70" s="31"/>
    </row>
    <row r="71" spans="12:13" x14ac:dyDescent="0.25">
      <c r="L71" s="31"/>
      <c r="M71" s="31"/>
    </row>
    <row r="72" spans="12:13" x14ac:dyDescent="0.25">
      <c r="L72" s="31"/>
      <c r="M72" s="31"/>
    </row>
    <row r="73" spans="12:13" x14ac:dyDescent="0.25">
      <c r="L73" s="31"/>
      <c r="M73" s="31"/>
    </row>
    <row r="74" spans="12:13" x14ac:dyDescent="0.25">
      <c r="L74" s="31"/>
      <c r="M74" s="31"/>
    </row>
    <row r="75" spans="12:13" x14ac:dyDescent="0.25">
      <c r="L75" s="31"/>
      <c r="M75" s="31"/>
    </row>
    <row r="76" spans="12:13" x14ac:dyDescent="0.25">
      <c r="L76" s="31"/>
      <c r="M76" s="31"/>
    </row>
    <row r="77" spans="12:13" x14ac:dyDescent="0.25">
      <c r="L77" s="31"/>
      <c r="M77" s="31"/>
    </row>
    <row r="78" spans="12:13" x14ac:dyDescent="0.25">
      <c r="L78" s="31"/>
      <c r="M78" s="31"/>
    </row>
    <row r="79" spans="12:13" x14ac:dyDescent="0.25">
      <c r="L79" s="31"/>
      <c r="M79" s="31"/>
    </row>
    <row r="80" spans="12:13" x14ac:dyDescent="0.25">
      <c r="L80" s="31"/>
      <c r="M80" s="31"/>
    </row>
    <row r="81" spans="12:13" x14ac:dyDescent="0.25">
      <c r="L81" s="31"/>
      <c r="M81" s="31"/>
    </row>
    <row r="82" spans="12:13" x14ac:dyDescent="0.25">
      <c r="L82" s="31"/>
      <c r="M82" s="31"/>
    </row>
    <row r="83" spans="12:13" x14ac:dyDescent="0.25">
      <c r="L83" s="31"/>
      <c r="M83" s="31"/>
    </row>
    <row r="84" spans="12:13" x14ac:dyDescent="0.25">
      <c r="L84" s="31"/>
      <c r="M84" s="31"/>
    </row>
    <row r="85" spans="12:13" x14ac:dyDescent="0.25">
      <c r="L85" s="31"/>
      <c r="M85" s="31"/>
    </row>
    <row r="86" spans="12:13" x14ac:dyDescent="0.25">
      <c r="L86" s="31"/>
      <c r="M86" s="31"/>
    </row>
    <row r="87" spans="12:13" x14ac:dyDescent="0.25">
      <c r="L87" s="31"/>
      <c r="M87" s="31"/>
    </row>
    <row r="88" spans="12:13" x14ac:dyDescent="0.25">
      <c r="L88" s="31"/>
      <c r="M88" s="31"/>
    </row>
    <row r="89" spans="12:13" x14ac:dyDescent="0.25">
      <c r="L89" s="31"/>
      <c r="M89" s="31"/>
    </row>
    <row r="90" spans="12:13" x14ac:dyDescent="0.25">
      <c r="L90" s="31"/>
      <c r="M90" s="31"/>
    </row>
    <row r="91" spans="12:13" x14ac:dyDescent="0.25">
      <c r="L91" s="31"/>
      <c r="M91" s="31"/>
    </row>
    <row r="92" spans="12:13" x14ac:dyDescent="0.25">
      <c r="L92" s="31"/>
      <c r="M92" s="31"/>
    </row>
    <row r="93" spans="12:13" x14ac:dyDescent="0.25">
      <c r="L93" s="31"/>
      <c r="M93" s="31"/>
    </row>
    <row r="94" spans="12:13" x14ac:dyDescent="0.25">
      <c r="L94" s="31"/>
      <c r="M94" s="31"/>
    </row>
    <row r="95" spans="12:13" x14ac:dyDescent="0.25">
      <c r="L95" s="31"/>
      <c r="M95" s="31"/>
    </row>
    <row r="96" spans="12:13" x14ac:dyDescent="0.25">
      <c r="L96" s="31"/>
      <c r="M96" s="31"/>
    </row>
    <row r="97" spans="12:13" x14ac:dyDescent="0.25">
      <c r="L97" s="31"/>
      <c r="M97" s="31"/>
    </row>
    <row r="98" spans="12:13" x14ac:dyDescent="0.25">
      <c r="L98" s="31"/>
      <c r="M98" s="31"/>
    </row>
    <row r="99" spans="12:13" x14ac:dyDescent="0.25">
      <c r="L99" s="31"/>
      <c r="M99" s="31"/>
    </row>
    <row r="100" spans="12:13" x14ac:dyDescent="0.25">
      <c r="L100" s="31"/>
      <c r="M100" s="31"/>
    </row>
    <row r="101" spans="12:13" x14ac:dyDescent="0.25">
      <c r="L101" s="31"/>
      <c r="M101" s="31"/>
    </row>
    <row r="102" spans="12:13" x14ac:dyDescent="0.25">
      <c r="L102" s="31"/>
      <c r="M102" s="31"/>
    </row>
    <row r="103" spans="12:13" x14ac:dyDescent="0.25">
      <c r="L103" s="31"/>
      <c r="M103" s="31"/>
    </row>
    <row r="104" spans="12:13" x14ac:dyDescent="0.25">
      <c r="L104" s="31"/>
      <c r="M104" s="31"/>
    </row>
    <row r="105" spans="12:13" x14ac:dyDescent="0.25">
      <c r="L105" s="31"/>
      <c r="M105" s="31"/>
    </row>
    <row r="106" spans="12:13" x14ac:dyDescent="0.25">
      <c r="L106" s="31"/>
      <c r="M106" s="31"/>
    </row>
    <row r="107" spans="12:13" x14ac:dyDescent="0.25">
      <c r="L107" s="31"/>
      <c r="M107" s="31"/>
    </row>
    <row r="108" spans="12:13" x14ac:dyDescent="0.25">
      <c r="L108" s="31"/>
      <c r="M108" s="31"/>
    </row>
    <row r="109" spans="12:13" x14ac:dyDescent="0.25">
      <c r="L109" s="31"/>
      <c r="M109" s="31"/>
    </row>
    <row r="110" spans="12:13" x14ac:dyDescent="0.25">
      <c r="L110" s="31"/>
      <c r="M110" s="31"/>
    </row>
    <row r="111" spans="12:13" x14ac:dyDescent="0.25">
      <c r="L111" s="31"/>
      <c r="M111" s="31"/>
    </row>
    <row r="112" spans="12:13" x14ac:dyDescent="0.25">
      <c r="L112" s="31"/>
      <c r="M112" s="31"/>
    </row>
    <row r="113" spans="12:13" x14ac:dyDescent="0.25">
      <c r="L113" s="31"/>
      <c r="M113" s="31"/>
    </row>
    <row r="114" spans="12:13" x14ac:dyDescent="0.25">
      <c r="L114" s="31"/>
      <c r="M114" s="31"/>
    </row>
    <row r="115" spans="12:13" x14ac:dyDescent="0.25">
      <c r="L115" s="31"/>
      <c r="M115" s="31"/>
    </row>
    <row r="116" spans="12:13" x14ac:dyDescent="0.25">
      <c r="L116" s="31"/>
      <c r="M116" s="31"/>
    </row>
    <row r="117" spans="12:13" x14ac:dyDescent="0.25">
      <c r="L117" s="31"/>
      <c r="M117" s="31"/>
    </row>
    <row r="118" spans="12:13" x14ac:dyDescent="0.25">
      <c r="L118" s="31"/>
      <c r="M118" s="31"/>
    </row>
    <row r="119" spans="12:13" x14ac:dyDescent="0.25">
      <c r="L119" s="31"/>
      <c r="M119" s="31"/>
    </row>
    <row r="120" spans="12:13" x14ac:dyDescent="0.25">
      <c r="L120" s="31"/>
      <c r="M120" s="31"/>
    </row>
    <row r="121" spans="12:13" x14ac:dyDescent="0.25">
      <c r="L121" s="31"/>
      <c r="M121" s="31"/>
    </row>
    <row r="122" spans="12:13" x14ac:dyDescent="0.25">
      <c r="L122" s="31"/>
      <c r="M122" s="31"/>
    </row>
    <row r="123" spans="12:13" x14ac:dyDescent="0.25">
      <c r="L123" s="31"/>
      <c r="M123" s="31"/>
    </row>
    <row r="124" spans="12:13" x14ac:dyDescent="0.25">
      <c r="L124" s="31"/>
      <c r="M124" s="31"/>
    </row>
    <row r="125" spans="12:13" x14ac:dyDescent="0.25">
      <c r="L125" s="31"/>
      <c r="M125" s="31"/>
    </row>
    <row r="126" spans="12:13" x14ac:dyDescent="0.25">
      <c r="L126" s="31"/>
      <c r="M126" s="31"/>
    </row>
    <row r="127" spans="12:13" x14ac:dyDescent="0.25">
      <c r="L127" s="31"/>
      <c r="M127" s="31"/>
    </row>
    <row r="128" spans="12:13" x14ac:dyDescent="0.25">
      <c r="L128" s="31"/>
      <c r="M128" s="31"/>
    </row>
    <row r="129" spans="12:13" x14ac:dyDescent="0.25">
      <c r="L129" s="31"/>
      <c r="M129" s="31"/>
    </row>
    <row r="130" spans="12:13" x14ac:dyDescent="0.25">
      <c r="L130" s="31"/>
      <c r="M130" s="31"/>
    </row>
    <row r="131" spans="12:13" x14ac:dyDescent="0.25">
      <c r="L131" s="31"/>
      <c r="M131" s="31"/>
    </row>
    <row r="132" spans="12:13" x14ac:dyDescent="0.25">
      <c r="L132" s="31"/>
      <c r="M132" s="31"/>
    </row>
    <row r="133" spans="12:13" x14ac:dyDescent="0.25">
      <c r="L133" s="31"/>
      <c r="M133" s="31"/>
    </row>
    <row r="134" spans="12:13" x14ac:dyDescent="0.25">
      <c r="L134" s="31"/>
      <c r="M134" s="31"/>
    </row>
    <row r="135" spans="12:13" x14ac:dyDescent="0.25">
      <c r="L135" s="31"/>
      <c r="M135" s="31"/>
    </row>
    <row r="136" spans="12:13" x14ac:dyDescent="0.25">
      <c r="L136" s="31"/>
      <c r="M136" s="31"/>
    </row>
    <row r="137" spans="12:13" x14ac:dyDescent="0.25">
      <c r="L137" s="31"/>
      <c r="M137" s="31"/>
    </row>
    <row r="138" spans="12:13" x14ac:dyDescent="0.25">
      <c r="L138" s="31"/>
      <c r="M138" s="31"/>
    </row>
    <row r="139" spans="12:13" x14ac:dyDescent="0.25">
      <c r="L139" s="31"/>
      <c r="M139" s="31"/>
    </row>
    <row r="140" spans="12:13" x14ac:dyDescent="0.25">
      <c r="L140" s="31"/>
      <c r="M140" s="31"/>
    </row>
    <row r="141" spans="12:13" x14ac:dyDescent="0.25">
      <c r="L141" s="31"/>
      <c r="M141" s="31"/>
    </row>
    <row r="142" spans="12:13" x14ac:dyDescent="0.25">
      <c r="L142" s="31"/>
      <c r="M142" s="31"/>
    </row>
    <row r="143" spans="12:13" x14ac:dyDescent="0.25">
      <c r="L143" s="31"/>
      <c r="M143" s="31"/>
    </row>
    <row r="144" spans="12:13" x14ac:dyDescent="0.25">
      <c r="L144" s="31"/>
      <c r="M144" s="31"/>
    </row>
    <row r="145" spans="12:13" x14ac:dyDescent="0.25">
      <c r="L145" s="31"/>
      <c r="M145" s="31"/>
    </row>
    <row r="146" spans="12:13" x14ac:dyDescent="0.25">
      <c r="L146" s="31"/>
      <c r="M146" s="31"/>
    </row>
    <row r="147" spans="12:13" x14ac:dyDescent="0.25">
      <c r="L147" s="31"/>
      <c r="M147" s="31"/>
    </row>
    <row r="148" spans="12:13" x14ac:dyDescent="0.25">
      <c r="L148" s="31"/>
      <c r="M148" s="31"/>
    </row>
    <row r="149" spans="12:13" x14ac:dyDescent="0.25">
      <c r="L149" s="31"/>
      <c r="M149" s="31"/>
    </row>
    <row r="150" spans="12:13" x14ac:dyDescent="0.25">
      <c r="L150" s="31"/>
      <c r="M150" s="31"/>
    </row>
    <row r="151" spans="12:13" x14ac:dyDescent="0.25">
      <c r="L151" s="31"/>
      <c r="M151" s="31"/>
    </row>
    <row r="152" spans="12:13" x14ac:dyDescent="0.25">
      <c r="L152" s="31"/>
      <c r="M152" s="31"/>
    </row>
    <row r="153" spans="12:13" x14ac:dyDescent="0.25">
      <c r="L153" s="31"/>
      <c r="M153" s="31"/>
    </row>
    <row r="154" spans="12:13" x14ac:dyDescent="0.25">
      <c r="L154" s="31"/>
      <c r="M154" s="31"/>
    </row>
    <row r="155" spans="12:13" x14ac:dyDescent="0.25">
      <c r="L155" s="31"/>
      <c r="M155" s="31"/>
    </row>
    <row r="156" spans="12:13" x14ac:dyDescent="0.25">
      <c r="L156" s="31"/>
      <c r="M156" s="31"/>
    </row>
    <row r="157" spans="12:13" x14ac:dyDescent="0.25">
      <c r="L157" s="31"/>
      <c r="M157" s="31"/>
    </row>
    <row r="158" spans="12:13" x14ac:dyDescent="0.25">
      <c r="L158" s="31"/>
      <c r="M158" s="31"/>
    </row>
    <row r="159" spans="12:13" x14ac:dyDescent="0.25">
      <c r="L159" s="31"/>
      <c r="M159" s="31"/>
    </row>
    <row r="160" spans="12:13" x14ac:dyDescent="0.25">
      <c r="L160" s="31"/>
      <c r="M160" s="31"/>
    </row>
    <row r="161" spans="12:13" x14ac:dyDescent="0.25">
      <c r="L161" s="31"/>
      <c r="M161" s="31"/>
    </row>
    <row r="162" spans="12:13" x14ac:dyDescent="0.25">
      <c r="L162" s="31"/>
      <c r="M162" s="31"/>
    </row>
    <row r="163" spans="12:13" x14ac:dyDescent="0.25">
      <c r="L163" s="31"/>
      <c r="M163" s="31"/>
    </row>
    <row r="164" spans="12:13" x14ac:dyDescent="0.25">
      <c r="L164" s="31"/>
      <c r="M164" s="31"/>
    </row>
    <row r="165" spans="12:13" x14ac:dyDescent="0.25">
      <c r="L165" s="31"/>
      <c r="M165" s="31"/>
    </row>
    <row r="166" spans="12:13" x14ac:dyDescent="0.25">
      <c r="L166" s="31"/>
      <c r="M166" s="31"/>
    </row>
    <row r="167" spans="12:13" x14ac:dyDescent="0.25">
      <c r="L167" s="31"/>
      <c r="M167" s="31"/>
    </row>
    <row r="168" spans="12:13" x14ac:dyDescent="0.25">
      <c r="L168" s="31"/>
      <c r="M168" s="31"/>
    </row>
    <row r="169" spans="12:13" x14ac:dyDescent="0.25">
      <c r="L169" s="31"/>
      <c r="M169" s="31"/>
    </row>
    <row r="170" spans="12:13" x14ac:dyDescent="0.25">
      <c r="L170" s="31"/>
      <c r="M170" s="31"/>
    </row>
    <row r="171" spans="12:13" x14ac:dyDescent="0.25">
      <c r="L171" s="31"/>
      <c r="M171" s="31"/>
    </row>
    <row r="172" spans="12:13" x14ac:dyDescent="0.25">
      <c r="L172" s="31"/>
      <c r="M172" s="31"/>
    </row>
    <row r="173" spans="12:13" x14ac:dyDescent="0.25">
      <c r="L173" s="31"/>
      <c r="M173" s="31"/>
    </row>
    <row r="174" spans="12:13" x14ac:dyDescent="0.25">
      <c r="L174" s="31"/>
      <c r="M174" s="31"/>
    </row>
    <row r="175" spans="12:13" x14ac:dyDescent="0.25">
      <c r="L175" s="31"/>
      <c r="M175" s="31"/>
    </row>
    <row r="176" spans="12:13" x14ac:dyDescent="0.25">
      <c r="L176" s="31"/>
      <c r="M176" s="31"/>
    </row>
    <row r="177" spans="12:13" x14ac:dyDescent="0.25">
      <c r="L177" s="31"/>
      <c r="M177" s="31"/>
    </row>
    <row r="178" spans="12:13" x14ac:dyDescent="0.25">
      <c r="L178" s="31"/>
      <c r="M178" s="31"/>
    </row>
    <row r="179" spans="12:13" x14ac:dyDescent="0.25">
      <c r="L179" s="31"/>
      <c r="M179" s="31"/>
    </row>
    <row r="180" spans="12:13" x14ac:dyDescent="0.25">
      <c r="L180" s="31"/>
      <c r="M180" s="31"/>
    </row>
    <row r="181" spans="12:13" x14ac:dyDescent="0.25">
      <c r="L181" s="31"/>
      <c r="M181" s="31"/>
    </row>
    <row r="182" spans="12:13" x14ac:dyDescent="0.25">
      <c r="L182" s="31"/>
      <c r="M182" s="31"/>
    </row>
    <row r="183" spans="12:13" x14ac:dyDescent="0.25">
      <c r="L183" s="31"/>
      <c r="M183" s="31"/>
    </row>
    <row r="184" spans="12:13" x14ac:dyDescent="0.25">
      <c r="L184" s="31"/>
      <c r="M184" s="31"/>
    </row>
    <row r="185" spans="12:13" x14ac:dyDescent="0.25">
      <c r="L185" s="31"/>
      <c r="M185" s="31"/>
    </row>
    <row r="186" spans="12:13" x14ac:dyDescent="0.25">
      <c r="L186" s="31"/>
      <c r="M186" s="31"/>
    </row>
    <row r="187" spans="12:13" x14ac:dyDescent="0.25">
      <c r="L187" s="31"/>
      <c r="M187" s="31"/>
    </row>
    <row r="188" spans="12:13" x14ac:dyDescent="0.25">
      <c r="L188" s="31"/>
      <c r="M188" s="31"/>
    </row>
    <row r="189" spans="12:13" x14ac:dyDescent="0.25">
      <c r="L189" s="31"/>
      <c r="M189" s="31"/>
    </row>
    <row r="190" spans="12:13" x14ac:dyDescent="0.25">
      <c r="L190" s="31"/>
      <c r="M190" s="31"/>
    </row>
    <row r="191" spans="12:13" x14ac:dyDescent="0.25">
      <c r="L191" s="31"/>
      <c r="M191" s="31"/>
    </row>
    <row r="192" spans="12:13" x14ac:dyDescent="0.25">
      <c r="L192" s="31"/>
      <c r="M192" s="31"/>
    </row>
    <row r="193" spans="12:13" x14ac:dyDescent="0.25">
      <c r="L193" s="31"/>
      <c r="M193" s="31"/>
    </row>
    <row r="194" spans="12:13" x14ac:dyDescent="0.25">
      <c r="L194" s="31"/>
      <c r="M194" s="31"/>
    </row>
    <row r="195" spans="12:13" x14ac:dyDescent="0.25">
      <c r="L195" s="31"/>
      <c r="M195" s="31"/>
    </row>
    <row r="196" spans="12:13" x14ac:dyDescent="0.25">
      <c r="L196" s="31"/>
      <c r="M196" s="31"/>
    </row>
    <row r="197" spans="12:13" x14ac:dyDescent="0.25">
      <c r="L197" s="31"/>
      <c r="M197" s="31"/>
    </row>
    <row r="198" spans="12:13" x14ac:dyDescent="0.25">
      <c r="L198" s="31"/>
      <c r="M198" s="31"/>
    </row>
    <row r="199" spans="12:13" x14ac:dyDescent="0.25">
      <c r="L199" s="31"/>
      <c r="M199" s="31"/>
    </row>
    <row r="200" spans="12:13" x14ac:dyDescent="0.25">
      <c r="L200" s="31"/>
      <c r="M200" s="31"/>
    </row>
    <row r="201" spans="12:13" x14ac:dyDescent="0.25">
      <c r="L201" s="31"/>
      <c r="M201" s="31"/>
    </row>
    <row r="202" spans="12:13" x14ac:dyDescent="0.25">
      <c r="L202" s="31"/>
      <c r="M202" s="31"/>
    </row>
    <row r="203" spans="12:13" x14ac:dyDescent="0.25">
      <c r="L203" s="31"/>
      <c r="M203" s="31"/>
    </row>
    <row r="204" spans="12:13" x14ac:dyDescent="0.25">
      <c r="L204" s="31"/>
      <c r="M204" s="31"/>
    </row>
    <row r="205" spans="12:13" x14ac:dyDescent="0.25">
      <c r="L205" s="31"/>
      <c r="M205" s="31"/>
    </row>
    <row r="206" spans="12:13" x14ac:dyDescent="0.25">
      <c r="L206" s="31"/>
      <c r="M206" s="31"/>
    </row>
    <row r="207" spans="12:13" x14ac:dyDescent="0.25">
      <c r="L207" s="31"/>
      <c r="M207" s="31"/>
    </row>
    <row r="208" spans="12:13" x14ac:dyDescent="0.25">
      <c r="L208" s="31"/>
      <c r="M208" s="31"/>
    </row>
    <row r="209" spans="12:13" x14ac:dyDescent="0.25">
      <c r="L209" s="31"/>
      <c r="M209" s="31"/>
    </row>
    <row r="210" spans="12:13" x14ac:dyDescent="0.25">
      <c r="L210" s="31"/>
      <c r="M210" s="31"/>
    </row>
    <row r="211" spans="12:13" x14ac:dyDescent="0.25">
      <c r="L211" s="31"/>
      <c r="M211" s="31"/>
    </row>
    <row r="212" spans="12:13" x14ac:dyDescent="0.25">
      <c r="L212" s="31"/>
      <c r="M212" s="31"/>
    </row>
    <row r="213" spans="12:13" x14ac:dyDescent="0.25">
      <c r="L213" s="31"/>
      <c r="M213" s="31"/>
    </row>
    <row r="214" spans="12:13" x14ac:dyDescent="0.25">
      <c r="L214" s="31"/>
      <c r="M214" s="31"/>
    </row>
    <row r="215" spans="12:13" x14ac:dyDescent="0.25">
      <c r="L215" s="31"/>
      <c r="M215" s="31"/>
    </row>
    <row r="216" spans="12:13" x14ac:dyDescent="0.25">
      <c r="L216" s="31"/>
      <c r="M216" s="31"/>
    </row>
  </sheetData>
  <sortState ref="B3:M35">
    <sortCondition descending="1" ref="J3:J35"/>
  </sortState>
  <mergeCells count="1">
    <mergeCell ref="A1:I1"/>
  </mergeCells>
  <pageMargins left="0.51181102362204722" right="0.51181102362204722" top="0.35433070866141736" bottom="0.35433070866141736" header="0.31496062992125984" footer="0.31496062992125984"/>
  <pageSetup paperSize="9" scale="68" fitToHeight="0" orientation="landscape" r:id="rId1"/>
  <rowBreaks count="2" manualBreakCount="2">
    <brk id="15" max="12" man="1"/>
    <brk id="28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40"/>
  <sheetViews>
    <sheetView view="pageBreakPreview" topLeftCell="A16" zoomScale="91" zoomScaleNormal="100" zoomScaleSheetLayoutView="91" workbookViewId="0">
      <selection activeCell="O7" sqref="O7"/>
    </sheetView>
  </sheetViews>
  <sheetFormatPr defaultRowHeight="15.75" x14ac:dyDescent="0.25"/>
  <cols>
    <col min="1" max="1" width="7" style="18" customWidth="1"/>
    <col min="2" max="2" width="30.7109375" style="18" customWidth="1"/>
    <col min="3" max="3" width="58.42578125" style="18" customWidth="1"/>
    <col min="4" max="4" width="8" style="18" customWidth="1"/>
    <col min="5" max="5" width="15.28515625" style="18" customWidth="1"/>
    <col min="6" max="6" width="15.28515625" style="18" hidden="1" customWidth="1"/>
    <col min="7" max="7" width="14.28515625" style="18" hidden="1" customWidth="1"/>
    <col min="8" max="8" width="14.28515625" style="18" customWidth="1"/>
    <col min="9" max="9" width="12.5703125" style="18" customWidth="1"/>
    <col min="10" max="11" width="15.42578125" style="18" customWidth="1"/>
    <col min="12" max="12" width="12.42578125" style="18" customWidth="1"/>
    <col min="13" max="13" width="12.140625" style="18" customWidth="1"/>
    <col min="14" max="14" width="9.140625" style="17"/>
    <col min="15" max="16384" width="9.140625" style="18"/>
  </cols>
  <sheetData>
    <row r="1" spans="1:14" ht="46.5" customHeight="1" x14ac:dyDescent="0.25">
      <c r="A1" s="43" t="s">
        <v>3</v>
      </c>
      <c r="B1" s="44"/>
      <c r="C1" s="44"/>
      <c r="D1" s="44"/>
      <c r="E1" s="44"/>
      <c r="F1" s="44"/>
      <c r="G1" s="44"/>
      <c r="H1" s="44"/>
      <c r="I1" s="44"/>
    </row>
    <row r="2" spans="1:14" ht="31.5" x14ac:dyDescent="0.25">
      <c r="A2" s="5"/>
      <c r="B2" s="5" t="s">
        <v>1</v>
      </c>
      <c r="C2" s="5" t="s">
        <v>2</v>
      </c>
      <c r="D2" s="19" t="s">
        <v>61</v>
      </c>
      <c r="E2" s="5" t="s">
        <v>148</v>
      </c>
      <c r="F2" s="5" t="s">
        <v>167</v>
      </c>
      <c r="G2" s="5" t="s">
        <v>168</v>
      </c>
      <c r="H2" s="5" t="s">
        <v>169</v>
      </c>
      <c r="I2" s="5" t="s">
        <v>149</v>
      </c>
      <c r="J2" s="12" t="s">
        <v>150</v>
      </c>
      <c r="K2" s="12" t="s">
        <v>172</v>
      </c>
      <c r="L2" s="12" t="s">
        <v>170</v>
      </c>
      <c r="M2" s="12" t="s">
        <v>171</v>
      </c>
    </row>
    <row r="3" spans="1:14" ht="54.95" customHeight="1" x14ac:dyDescent="0.25">
      <c r="A3" s="12">
        <v>1</v>
      </c>
      <c r="B3" s="16" t="s">
        <v>11</v>
      </c>
      <c r="C3" s="16" t="s">
        <v>130</v>
      </c>
      <c r="D3" s="16">
        <v>5</v>
      </c>
      <c r="E3" s="16">
        <v>47</v>
      </c>
      <c r="F3" s="16">
        <v>10</v>
      </c>
      <c r="G3" s="16">
        <v>10</v>
      </c>
      <c r="H3" s="12">
        <f t="shared" ref="H3:H34" si="0">(F3+G3)*2</f>
        <v>40</v>
      </c>
      <c r="I3" s="12">
        <v>7</v>
      </c>
      <c r="J3" s="4">
        <f t="shared" ref="J3:J34" si="1">E3+H3+I3</f>
        <v>94</v>
      </c>
      <c r="K3" s="12">
        <v>1</v>
      </c>
      <c r="L3" s="12">
        <v>1</v>
      </c>
      <c r="M3" s="12">
        <v>1</v>
      </c>
    </row>
    <row r="4" spans="1:14" ht="54.95" customHeight="1" x14ac:dyDescent="0.25">
      <c r="A4" s="12">
        <v>2</v>
      </c>
      <c r="B4" s="12" t="s">
        <v>72</v>
      </c>
      <c r="C4" s="12" t="s">
        <v>73</v>
      </c>
      <c r="D4" s="12">
        <v>5</v>
      </c>
      <c r="E4" s="12">
        <v>46</v>
      </c>
      <c r="F4" s="12">
        <v>9</v>
      </c>
      <c r="G4" s="12">
        <v>10</v>
      </c>
      <c r="H4" s="12">
        <f t="shared" si="0"/>
        <v>38</v>
      </c>
      <c r="I4" s="12">
        <v>9</v>
      </c>
      <c r="J4" s="4">
        <f t="shared" si="1"/>
        <v>93</v>
      </c>
      <c r="K4" s="12">
        <v>1</v>
      </c>
      <c r="L4" s="12">
        <v>3</v>
      </c>
      <c r="M4" s="12">
        <v>3</v>
      </c>
    </row>
    <row r="5" spans="1:14" s="20" customFormat="1" ht="54.95" customHeight="1" x14ac:dyDescent="0.25">
      <c r="A5" s="12">
        <v>3</v>
      </c>
      <c r="B5" s="17" t="s">
        <v>71</v>
      </c>
      <c r="C5" s="15" t="s">
        <v>129</v>
      </c>
      <c r="D5" s="15">
        <v>5</v>
      </c>
      <c r="E5" s="15">
        <v>40</v>
      </c>
      <c r="F5" s="15">
        <v>9</v>
      </c>
      <c r="G5" s="15">
        <v>10</v>
      </c>
      <c r="H5" s="12">
        <f t="shared" si="0"/>
        <v>38</v>
      </c>
      <c r="I5" s="15">
        <v>10</v>
      </c>
      <c r="J5" s="4">
        <f t="shared" si="1"/>
        <v>88</v>
      </c>
      <c r="K5" s="12">
        <v>2</v>
      </c>
      <c r="L5" s="12">
        <v>7</v>
      </c>
      <c r="M5" s="12">
        <v>3</v>
      </c>
      <c r="N5" s="29"/>
    </row>
    <row r="6" spans="1:14" ht="54.95" customHeight="1" x14ac:dyDescent="0.25">
      <c r="A6" s="12">
        <v>4</v>
      </c>
      <c r="B6" s="12" t="s">
        <v>69</v>
      </c>
      <c r="C6" s="12" t="s">
        <v>70</v>
      </c>
      <c r="D6" s="12">
        <v>4</v>
      </c>
      <c r="E6" s="12">
        <v>47</v>
      </c>
      <c r="F6" s="12">
        <v>6</v>
      </c>
      <c r="G6" s="15">
        <v>8</v>
      </c>
      <c r="H6" s="12">
        <f t="shared" si="0"/>
        <v>28</v>
      </c>
      <c r="I6" s="12">
        <v>10</v>
      </c>
      <c r="J6" s="4">
        <f t="shared" si="1"/>
        <v>85</v>
      </c>
      <c r="K6" s="12">
        <v>2</v>
      </c>
      <c r="L6" s="12">
        <v>1</v>
      </c>
      <c r="M6" s="12">
        <v>16</v>
      </c>
    </row>
    <row r="7" spans="1:14" ht="54.95" customHeight="1" x14ac:dyDescent="0.25">
      <c r="A7" s="12">
        <v>5</v>
      </c>
      <c r="B7" s="12" t="s">
        <v>43</v>
      </c>
      <c r="C7" s="12" t="s">
        <v>142</v>
      </c>
      <c r="D7" s="12">
        <v>5</v>
      </c>
      <c r="E7" s="12">
        <v>35</v>
      </c>
      <c r="F7" s="12">
        <v>10</v>
      </c>
      <c r="G7" s="12">
        <v>9</v>
      </c>
      <c r="H7" s="12">
        <f t="shared" si="0"/>
        <v>38</v>
      </c>
      <c r="I7" s="12">
        <v>10</v>
      </c>
      <c r="J7" s="4">
        <f t="shared" si="1"/>
        <v>83</v>
      </c>
      <c r="K7" s="12">
        <v>3</v>
      </c>
      <c r="L7" s="12">
        <v>11</v>
      </c>
      <c r="M7" s="12">
        <v>3</v>
      </c>
    </row>
    <row r="8" spans="1:14" ht="54.95" customHeight="1" x14ac:dyDescent="0.25">
      <c r="A8" s="12">
        <v>6</v>
      </c>
      <c r="B8" s="15" t="s">
        <v>25</v>
      </c>
      <c r="C8" s="15" t="s">
        <v>26</v>
      </c>
      <c r="D8" s="15">
        <v>4</v>
      </c>
      <c r="E8" s="15">
        <v>41</v>
      </c>
      <c r="F8" s="15">
        <v>9</v>
      </c>
      <c r="G8" s="15">
        <v>8</v>
      </c>
      <c r="H8" s="12">
        <f t="shared" si="0"/>
        <v>34</v>
      </c>
      <c r="I8" s="15">
        <v>6</v>
      </c>
      <c r="J8" s="12">
        <f t="shared" si="1"/>
        <v>81</v>
      </c>
      <c r="K8" s="12">
        <v>7</v>
      </c>
      <c r="L8" s="12">
        <v>5</v>
      </c>
      <c r="M8" s="12">
        <v>7</v>
      </c>
    </row>
    <row r="9" spans="1:14" ht="54.95" customHeight="1" x14ac:dyDescent="0.25">
      <c r="A9" s="12">
        <v>7</v>
      </c>
      <c r="B9" s="12" t="s">
        <v>60</v>
      </c>
      <c r="C9" s="12" t="s">
        <v>134</v>
      </c>
      <c r="D9" s="12">
        <v>4</v>
      </c>
      <c r="E9" s="12">
        <v>32</v>
      </c>
      <c r="F9" s="12">
        <v>10</v>
      </c>
      <c r="G9" s="22">
        <v>10</v>
      </c>
      <c r="H9" s="12">
        <f t="shared" si="0"/>
        <v>40</v>
      </c>
      <c r="I9" s="12">
        <v>9</v>
      </c>
      <c r="J9" s="12">
        <f t="shared" si="1"/>
        <v>81</v>
      </c>
      <c r="K9" s="12">
        <v>6</v>
      </c>
      <c r="L9" s="12">
        <v>15</v>
      </c>
      <c r="M9" s="3">
        <v>1</v>
      </c>
    </row>
    <row r="10" spans="1:14" ht="54.95" customHeight="1" x14ac:dyDescent="0.25">
      <c r="A10" s="12">
        <v>8</v>
      </c>
      <c r="B10" s="12" t="s">
        <v>107</v>
      </c>
      <c r="C10" s="12" t="s">
        <v>108</v>
      </c>
      <c r="D10" s="12">
        <v>5</v>
      </c>
      <c r="E10" s="12">
        <v>37</v>
      </c>
      <c r="F10" s="12">
        <v>9</v>
      </c>
      <c r="G10" s="12">
        <v>9</v>
      </c>
      <c r="H10" s="12">
        <f t="shared" si="0"/>
        <v>36</v>
      </c>
      <c r="I10" s="12">
        <v>7</v>
      </c>
      <c r="J10" s="12">
        <f t="shared" si="1"/>
        <v>80</v>
      </c>
      <c r="K10" s="12">
        <v>8</v>
      </c>
      <c r="L10" s="12">
        <v>9</v>
      </c>
      <c r="M10" s="12">
        <v>6</v>
      </c>
    </row>
    <row r="11" spans="1:14" ht="54.95" customHeight="1" x14ac:dyDescent="0.25">
      <c r="A11" s="12">
        <v>9</v>
      </c>
      <c r="B11" s="12" t="s">
        <v>96</v>
      </c>
      <c r="C11" s="12" t="s">
        <v>97</v>
      </c>
      <c r="D11" s="12">
        <v>5</v>
      </c>
      <c r="E11" s="12">
        <v>36</v>
      </c>
      <c r="F11" s="12">
        <v>9</v>
      </c>
      <c r="G11" s="12">
        <v>8</v>
      </c>
      <c r="H11" s="12">
        <f t="shared" si="0"/>
        <v>34</v>
      </c>
      <c r="I11" s="12">
        <v>8</v>
      </c>
      <c r="J11" s="12">
        <f t="shared" si="1"/>
        <v>78</v>
      </c>
      <c r="K11" s="12">
        <v>9</v>
      </c>
      <c r="L11" s="12">
        <v>10</v>
      </c>
      <c r="M11" s="12">
        <v>8</v>
      </c>
    </row>
    <row r="12" spans="1:14" ht="54.95" customHeight="1" x14ac:dyDescent="0.25">
      <c r="A12" s="12">
        <v>10</v>
      </c>
      <c r="B12" s="12" t="s">
        <v>87</v>
      </c>
      <c r="C12" s="12" t="s">
        <v>145</v>
      </c>
      <c r="D12" s="12">
        <v>5</v>
      </c>
      <c r="E12" s="12">
        <v>41</v>
      </c>
      <c r="F12" s="12">
        <v>7</v>
      </c>
      <c r="G12" s="12">
        <v>6</v>
      </c>
      <c r="H12" s="12">
        <f t="shared" si="0"/>
        <v>26</v>
      </c>
      <c r="I12" s="12">
        <v>5</v>
      </c>
      <c r="J12" s="12">
        <f t="shared" si="1"/>
        <v>72</v>
      </c>
      <c r="K12" s="12">
        <v>11</v>
      </c>
      <c r="L12" s="12">
        <v>6</v>
      </c>
      <c r="M12" s="12">
        <v>19</v>
      </c>
    </row>
    <row r="13" spans="1:14" ht="54.95" customHeight="1" x14ac:dyDescent="0.25">
      <c r="A13" s="12">
        <v>11</v>
      </c>
      <c r="B13" s="12" t="s">
        <v>14</v>
      </c>
      <c r="C13" s="12" t="s">
        <v>132</v>
      </c>
      <c r="D13" s="12">
        <v>5</v>
      </c>
      <c r="E13" s="12">
        <v>35</v>
      </c>
      <c r="F13" s="12">
        <v>7</v>
      </c>
      <c r="G13" s="12">
        <v>7</v>
      </c>
      <c r="H13" s="12">
        <f t="shared" si="0"/>
        <v>28</v>
      </c>
      <c r="I13" s="12">
        <v>9</v>
      </c>
      <c r="J13" s="12">
        <f t="shared" si="1"/>
        <v>72</v>
      </c>
      <c r="K13" s="12">
        <v>10</v>
      </c>
      <c r="L13" s="12">
        <v>12</v>
      </c>
      <c r="M13" s="12">
        <v>17</v>
      </c>
    </row>
    <row r="14" spans="1:14" ht="54.95" customHeight="1" x14ac:dyDescent="0.25">
      <c r="A14" s="12">
        <v>12</v>
      </c>
      <c r="B14" s="12" t="s">
        <v>105</v>
      </c>
      <c r="C14" s="12" t="s">
        <v>106</v>
      </c>
      <c r="D14" s="12">
        <v>4</v>
      </c>
      <c r="E14" s="12">
        <v>34</v>
      </c>
      <c r="F14" s="12">
        <v>8</v>
      </c>
      <c r="G14" s="12">
        <v>8</v>
      </c>
      <c r="H14" s="12">
        <f t="shared" si="0"/>
        <v>32</v>
      </c>
      <c r="I14" s="12">
        <v>4</v>
      </c>
      <c r="J14" s="12">
        <f t="shared" si="1"/>
        <v>70</v>
      </c>
      <c r="K14" s="12">
        <v>12</v>
      </c>
      <c r="L14" s="12">
        <v>13</v>
      </c>
      <c r="M14" s="12">
        <v>12</v>
      </c>
    </row>
    <row r="15" spans="1:14" ht="54.95" customHeight="1" x14ac:dyDescent="0.25">
      <c r="A15" s="12">
        <v>13</v>
      </c>
      <c r="B15" s="12" t="s">
        <v>28</v>
      </c>
      <c r="C15" s="12" t="s">
        <v>153</v>
      </c>
      <c r="D15" s="12">
        <v>4</v>
      </c>
      <c r="E15" s="12">
        <v>30</v>
      </c>
      <c r="F15" s="12">
        <v>8</v>
      </c>
      <c r="G15" s="17">
        <v>8</v>
      </c>
      <c r="H15" s="12">
        <f t="shared" si="0"/>
        <v>32</v>
      </c>
      <c r="I15" s="12">
        <v>6</v>
      </c>
      <c r="J15" s="12">
        <f t="shared" si="1"/>
        <v>68</v>
      </c>
      <c r="K15" s="12">
        <v>13</v>
      </c>
      <c r="L15" s="12">
        <v>16</v>
      </c>
      <c r="M15" s="12">
        <v>13</v>
      </c>
    </row>
    <row r="16" spans="1:14" ht="54.95" customHeight="1" x14ac:dyDescent="0.25">
      <c r="A16" s="12">
        <v>14</v>
      </c>
      <c r="B16" s="17" t="s">
        <v>42</v>
      </c>
      <c r="C16" s="12" t="s">
        <v>152</v>
      </c>
      <c r="D16" s="12">
        <v>5</v>
      </c>
      <c r="E16" s="12">
        <v>34</v>
      </c>
      <c r="F16" s="12">
        <v>6</v>
      </c>
      <c r="G16" s="12">
        <v>6</v>
      </c>
      <c r="H16" s="12">
        <f t="shared" si="0"/>
        <v>24</v>
      </c>
      <c r="I16" s="12">
        <v>8</v>
      </c>
      <c r="J16" s="12">
        <f t="shared" si="1"/>
        <v>66</v>
      </c>
      <c r="K16" s="12">
        <v>14</v>
      </c>
      <c r="L16" s="12">
        <v>14</v>
      </c>
      <c r="M16" s="12">
        <v>22</v>
      </c>
    </row>
    <row r="17" spans="1:13" ht="54.95" customHeight="1" x14ac:dyDescent="0.25">
      <c r="A17" s="12">
        <v>15</v>
      </c>
      <c r="B17" s="12" t="s">
        <v>30</v>
      </c>
      <c r="C17" s="12" t="s">
        <v>137</v>
      </c>
      <c r="D17" s="12">
        <v>4</v>
      </c>
      <c r="E17" s="12">
        <v>23</v>
      </c>
      <c r="F17" s="12">
        <v>7</v>
      </c>
      <c r="G17" s="12">
        <v>10</v>
      </c>
      <c r="H17" s="12">
        <f t="shared" si="0"/>
        <v>34</v>
      </c>
      <c r="I17" s="12">
        <v>9</v>
      </c>
      <c r="J17" s="12">
        <f t="shared" si="1"/>
        <v>66</v>
      </c>
      <c r="K17" s="12">
        <v>15</v>
      </c>
      <c r="L17" s="12">
        <v>23</v>
      </c>
      <c r="M17" s="12">
        <v>9</v>
      </c>
    </row>
    <row r="18" spans="1:13" ht="54.95" customHeight="1" x14ac:dyDescent="0.25">
      <c r="A18" s="12">
        <v>16</v>
      </c>
      <c r="B18" s="12" t="s">
        <v>95</v>
      </c>
      <c r="C18" s="12" t="s">
        <v>94</v>
      </c>
      <c r="D18" s="12">
        <v>5</v>
      </c>
      <c r="E18" s="16">
        <v>45</v>
      </c>
      <c r="F18" s="21">
        <v>3</v>
      </c>
      <c r="G18" s="12">
        <v>4</v>
      </c>
      <c r="H18" s="12">
        <f t="shared" si="0"/>
        <v>14</v>
      </c>
      <c r="I18" s="12">
        <v>6</v>
      </c>
      <c r="J18" s="12">
        <f t="shared" si="1"/>
        <v>65</v>
      </c>
      <c r="K18" s="12">
        <v>16</v>
      </c>
      <c r="L18" s="40">
        <v>4</v>
      </c>
      <c r="M18" s="12">
        <v>29</v>
      </c>
    </row>
    <row r="19" spans="1:13" ht="54.95" customHeight="1" x14ac:dyDescent="0.25">
      <c r="A19" s="12">
        <v>17</v>
      </c>
      <c r="B19" s="12" t="s">
        <v>147</v>
      </c>
      <c r="C19" s="12" t="s">
        <v>131</v>
      </c>
      <c r="D19" s="12">
        <v>5</v>
      </c>
      <c r="E19" s="12">
        <v>30</v>
      </c>
      <c r="F19" s="12">
        <v>8</v>
      </c>
      <c r="G19" s="12">
        <v>8</v>
      </c>
      <c r="H19" s="12">
        <f t="shared" si="0"/>
        <v>32</v>
      </c>
      <c r="I19" s="12">
        <v>2</v>
      </c>
      <c r="J19" s="12">
        <f t="shared" si="1"/>
        <v>64</v>
      </c>
      <c r="K19" s="12">
        <v>17</v>
      </c>
      <c r="L19" s="12">
        <v>17</v>
      </c>
      <c r="M19" s="12">
        <v>14</v>
      </c>
    </row>
    <row r="20" spans="1:13" ht="54.95" customHeight="1" x14ac:dyDescent="0.25">
      <c r="A20" s="12">
        <v>18</v>
      </c>
      <c r="B20" s="16" t="s">
        <v>9</v>
      </c>
      <c r="C20" s="16" t="s">
        <v>10</v>
      </c>
      <c r="D20" s="16">
        <v>4</v>
      </c>
      <c r="E20" s="16">
        <v>28</v>
      </c>
      <c r="F20" s="16">
        <v>7</v>
      </c>
      <c r="G20" s="16">
        <v>8</v>
      </c>
      <c r="H20" s="12">
        <f t="shared" si="0"/>
        <v>30</v>
      </c>
      <c r="I20" s="12">
        <v>5</v>
      </c>
      <c r="J20" s="12">
        <f t="shared" si="1"/>
        <v>63</v>
      </c>
      <c r="K20" s="12">
        <v>18</v>
      </c>
      <c r="L20" s="12">
        <v>19</v>
      </c>
      <c r="M20" s="12">
        <v>15</v>
      </c>
    </row>
    <row r="21" spans="1:13" ht="54.95" customHeight="1" x14ac:dyDescent="0.25">
      <c r="A21" s="12">
        <v>19</v>
      </c>
      <c r="B21" s="12" t="s">
        <v>38</v>
      </c>
      <c r="C21" s="12" t="s">
        <v>141</v>
      </c>
      <c r="D21" s="12">
        <v>4</v>
      </c>
      <c r="E21" s="12">
        <v>23</v>
      </c>
      <c r="F21" s="12">
        <v>9</v>
      </c>
      <c r="G21" s="12">
        <v>8</v>
      </c>
      <c r="H21" s="12">
        <f t="shared" si="0"/>
        <v>34</v>
      </c>
      <c r="I21" s="12">
        <v>6</v>
      </c>
      <c r="J21" s="12">
        <f t="shared" si="1"/>
        <v>63</v>
      </c>
      <c r="K21" s="12">
        <v>19</v>
      </c>
      <c r="L21" s="12">
        <v>24</v>
      </c>
      <c r="M21" s="12">
        <v>10</v>
      </c>
    </row>
    <row r="22" spans="1:13" ht="54.95" customHeight="1" x14ac:dyDescent="0.25">
      <c r="A22" s="12">
        <v>20</v>
      </c>
      <c r="B22" s="12" t="s">
        <v>32</v>
      </c>
      <c r="C22" s="12" t="s">
        <v>27</v>
      </c>
      <c r="D22" s="12">
        <v>4</v>
      </c>
      <c r="E22" s="12">
        <v>38</v>
      </c>
      <c r="F22" s="12">
        <v>5</v>
      </c>
      <c r="G22" s="39">
        <v>2</v>
      </c>
      <c r="H22" s="12">
        <f t="shared" si="0"/>
        <v>14</v>
      </c>
      <c r="I22" s="12">
        <v>8</v>
      </c>
      <c r="J22" s="12">
        <f t="shared" si="1"/>
        <v>60</v>
      </c>
      <c r="K22" s="12">
        <v>20</v>
      </c>
      <c r="L22" s="12">
        <v>8</v>
      </c>
      <c r="M22" s="12">
        <v>30</v>
      </c>
    </row>
    <row r="23" spans="1:13" ht="54.95" customHeight="1" x14ac:dyDescent="0.25">
      <c r="A23" s="12">
        <v>21</v>
      </c>
      <c r="B23" s="15" t="s">
        <v>101</v>
      </c>
      <c r="C23" s="15" t="s">
        <v>102</v>
      </c>
      <c r="D23" s="15">
        <v>5</v>
      </c>
      <c r="E23" s="15">
        <v>26</v>
      </c>
      <c r="F23" s="15">
        <v>6</v>
      </c>
      <c r="G23" s="15">
        <v>7</v>
      </c>
      <c r="H23" s="12">
        <f t="shared" si="0"/>
        <v>26</v>
      </c>
      <c r="I23" s="15">
        <v>7</v>
      </c>
      <c r="J23" s="12">
        <f t="shared" si="1"/>
        <v>59</v>
      </c>
      <c r="K23" s="12">
        <v>21</v>
      </c>
      <c r="L23" s="12">
        <v>21</v>
      </c>
      <c r="M23" s="12">
        <v>20</v>
      </c>
    </row>
    <row r="24" spans="1:13" ht="54.95" customHeight="1" x14ac:dyDescent="0.25">
      <c r="A24" s="12">
        <v>22</v>
      </c>
      <c r="B24" s="12" t="s">
        <v>46</v>
      </c>
      <c r="C24" s="12" t="s">
        <v>140</v>
      </c>
      <c r="D24" s="12">
        <v>5</v>
      </c>
      <c r="E24" s="12">
        <v>28</v>
      </c>
      <c r="F24" s="12">
        <v>6</v>
      </c>
      <c r="G24" s="12">
        <v>5</v>
      </c>
      <c r="H24" s="12">
        <f t="shared" si="0"/>
        <v>22</v>
      </c>
      <c r="I24" s="12">
        <v>8</v>
      </c>
      <c r="J24" s="12">
        <f t="shared" si="1"/>
        <v>58</v>
      </c>
      <c r="K24" s="12">
        <v>22</v>
      </c>
      <c r="L24" s="12">
        <v>20</v>
      </c>
      <c r="M24" s="12">
        <v>24</v>
      </c>
    </row>
    <row r="25" spans="1:13" ht="54.95" customHeight="1" x14ac:dyDescent="0.25">
      <c r="A25" s="12">
        <v>23</v>
      </c>
      <c r="B25" s="12" t="s">
        <v>7</v>
      </c>
      <c r="C25" s="12" t="s">
        <v>144</v>
      </c>
      <c r="D25" s="12">
        <v>5</v>
      </c>
      <c r="E25" s="12">
        <v>29</v>
      </c>
      <c r="F25" s="15">
        <v>4</v>
      </c>
      <c r="G25" s="15">
        <v>4</v>
      </c>
      <c r="H25" s="12">
        <f t="shared" si="0"/>
        <v>16</v>
      </c>
      <c r="I25" s="12">
        <v>10</v>
      </c>
      <c r="J25" s="12">
        <f t="shared" si="1"/>
        <v>55</v>
      </c>
      <c r="K25" s="12">
        <v>23</v>
      </c>
      <c r="L25" s="12">
        <v>18</v>
      </c>
      <c r="M25" s="12">
        <v>28</v>
      </c>
    </row>
    <row r="26" spans="1:13" ht="54.95" customHeight="1" x14ac:dyDescent="0.25">
      <c r="A26" s="12">
        <v>24</v>
      </c>
      <c r="B26" s="12" t="s">
        <v>74</v>
      </c>
      <c r="C26" s="12" t="s">
        <v>75</v>
      </c>
      <c r="D26" s="12">
        <v>5</v>
      </c>
      <c r="E26" s="12">
        <v>15</v>
      </c>
      <c r="F26" s="12">
        <v>8</v>
      </c>
      <c r="G26" s="12">
        <v>9</v>
      </c>
      <c r="H26" s="12">
        <f t="shared" si="0"/>
        <v>34</v>
      </c>
      <c r="I26" s="12">
        <v>4</v>
      </c>
      <c r="J26" s="12">
        <f t="shared" si="1"/>
        <v>53</v>
      </c>
      <c r="K26" s="12">
        <v>24</v>
      </c>
      <c r="L26" s="12">
        <v>31</v>
      </c>
      <c r="M26" s="12">
        <v>11</v>
      </c>
    </row>
    <row r="27" spans="1:13" ht="54.95" customHeight="1" x14ac:dyDescent="0.25">
      <c r="A27" s="12">
        <v>25</v>
      </c>
      <c r="B27" s="12" t="s">
        <v>22</v>
      </c>
      <c r="C27" s="12" t="s">
        <v>136</v>
      </c>
      <c r="D27" s="12">
        <v>4</v>
      </c>
      <c r="E27" s="12">
        <v>22</v>
      </c>
      <c r="F27" s="12">
        <v>8</v>
      </c>
      <c r="G27" s="12">
        <v>6</v>
      </c>
      <c r="H27" s="12">
        <f t="shared" si="0"/>
        <v>28</v>
      </c>
      <c r="I27" s="12">
        <v>2</v>
      </c>
      <c r="J27" s="12">
        <f t="shared" si="1"/>
        <v>52</v>
      </c>
      <c r="K27" s="12">
        <v>25</v>
      </c>
      <c r="L27" s="12">
        <v>26</v>
      </c>
      <c r="M27" s="12">
        <v>18</v>
      </c>
    </row>
    <row r="28" spans="1:13" ht="54.95" customHeight="1" x14ac:dyDescent="0.25">
      <c r="A28" s="12">
        <v>26</v>
      </c>
      <c r="B28" s="12" t="s">
        <v>64</v>
      </c>
      <c r="C28" s="38" t="s">
        <v>65</v>
      </c>
      <c r="D28" s="12">
        <v>5</v>
      </c>
      <c r="E28" s="12">
        <v>16</v>
      </c>
      <c r="F28" s="12">
        <v>8</v>
      </c>
      <c r="G28" s="12">
        <v>4</v>
      </c>
      <c r="H28" s="12">
        <f t="shared" si="0"/>
        <v>24</v>
      </c>
      <c r="I28" s="12">
        <v>10</v>
      </c>
      <c r="J28" s="12">
        <f t="shared" si="1"/>
        <v>50</v>
      </c>
      <c r="K28" s="12">
        <v>26</v>
      </c>
      <c r="L28" s="12">
        <v>30</v>
      </c>
      <c r="M28" s="12">
        <v>23</v>
      </c>
    </row>
    <row r="29" spans="1:13" ht="54.95" customHeight="1" x14ac:dyDescent="0.25">
      <c r="A29" s="12">
        <v>27</v>
      </c>
      <c r="B29" s="12" t="s">
        <v>24</v>
      </c>
      <c r="C29" s="12" t="s">
        <v>138</v>
      </c>
      <c r="D29" s="12">
        <v>4</v>
      </c>
      <c r="E29" s="12">
        <v>21</v>
      </c>
      <c r="F29" s="12">
        <v>6</v>
      </c>
      <c r="G29" s="12">
        <v>7</v>
      </c>
      <c r="H29" s="12">
        <f t="shared" si="0"/>
        <v>26</v>
      </c>
      <c r="I29" s="12">
        <v>2</v>
      </c>
      <c r="J29" s="12">
        <f t="shared" si="1"/>
        <v>49</v>
      </c>
      <c r="K29" s="12">
        <v>27</v>
      </c>
      <c r="L29" s="12">
        <v>27</v>
      </c>
      <c r="M29" s="12">
        <v>21</v>
      </c>
    </row>
    <row r="30" spans="1:13" ht="54.95" customHeight="1" x14ac:dyDescent="0.25">
      <c r="A30" s="12">
        <v>28</v>
      </c>
      <c r="B30" s="12" t="s">
        <v>54</v>
      </c>
      <c r="C30" s="12" t="s">
        <v>55</v>
      </c>
      <c r="D30" s="12">
        <v>5</v>
      </c>
      <c r="E30" s="12">
        <v>24</v>
      </c>
      <c r="F30" s="12">
        <v>5</v>
      </c>
      <c r="G30" s="12">
        <v>5</v>
      </c>
      <c r="H30" s="12">
        <f t="shared" si="0"/>
        <v>20</v>
      </c>
      <c r="I30" s="12">
        <v>4</v>
      </c>
      <c r="J30" s="12">
        <f t="shared" si="1"/>
        <v>48</v>
      </c>
      <c r="K30" s="12">
        <v>28</v>
      </c>
      <c r="L30" s="12">
        <v>22</v>
      </c>
      <c r="M30" s="12">
        <v>26</v>
      </c>
    </row>
    <row r="31" spans="1:13" ht="54.95" customHeight="1" x14ac:dyDescent="0.25">
      <c r="A31" s="12">
        <v>29</v>
      </c>
      <c r="B31" s="12" t="s">
        <v>23</v>
      </c>
      <c r="C31" s="12" t="s">
        <v>151</v>
      </c>
      <c r="D31" s="12">
        <v>4</v>
      </c>
      <c r="E31" s="12">
        <v>23</v>
      </c>
      <c r="F31" s="12">
        <v>5</v>
      </c>
      <c r="G31" s="12">
        <v>4</v>
      </c>
      <c r="H31" s="12">
        <f t="shared" si="0"/>
        <v>18</v>
      </c>
      <c r="I31" s="12">
        <v>4</v>
      </c>
      <c r="J31" s="12">
        <f t="shared" si="1"/>
        <v>45</v>
      </c>
      <c r="K31" s="12">
        <v>29</v>
      </c>
      <c r="L31" s="12">
        <v>25</v>
      </c>
      <c r="M31" s="12">
        <v>27</v>
      </c>
    </row>
    <row r="32" spans="1:13" ht="54.95" customHeight="1" x14ac:dyDescent="0.25">
      <c r="A32" s="12">
        <v>30</v>
      </c>
      <c r="B32" s="12" t="s">
        <v>67</v>
      </c>
      <c r="C32" s="12" t="s">
        <v>66</v>
      </c>
      <c r="D32" s="12">
        <v>4</v>
      </c>
      <c r="E32" s="12">
        <v>21</v>
      </c>
      <c r="F32" s="12">
        <v>3</v>
      </c>
      <c r="G32" s="12">
        <v>8</v>
      </c>
      <c r="H32" s="12">
        <f t="shared" si="0"/>
        <v>22</v>
      </c>
      <c r="I32" s="12">
        <v>2</v>
      </c>
      <c r="J32" s="12">
        <f t="shared" si="1"/>
        <v>45</v>
      </c>
      <c r="K32" s="12">
        <v>30</v>
      </c>
      <c r="L32" s="12">
        <v>28</v>
      </c>
      <c r="M32" s="12">
        <v>25</v>
      </c>
    </row>
    <row r="33" spans="1:14" ht="54.95" customHeight="1" x14ac:dyDescent="0.25">
      <c r="A33" s="12">
        <v>31</v>
      </c>
      <c r="B33" s="12" t="s">
        <v>34</v>
      </c>
      <c r="C33" s="12" t="s">
        <v>35</v>
      </c>
      <c r="D33" s="12">
        <v>4</v>
      </c>
      <c r="E33" s="12">
        <v>20</v>
      </c>
      <c r="F33" s="12">
        <v>3</v>
      </c>
      <c r="G33" s="12">
        <v>3</v>
      </c>
      <c r="H33" s="12">
        <f t="shared" si="0"/>
        <v>12</v>
      </c>
      <c r="I33" s="12">
        <v>9</v>
      </c>
      <c r="J33" s="12">
        <f t="shared" si="1"/>
        <v>41</v>
      </c>
      <c r="K33" s="12">
        <v>31</v>
      </c>
      <c r="L33" s="12">
        <v>29</v>
      </c>
      <c r="M33" s="12">
        <v>31</v>
      </c>
    </row>
    <row r="34" spans="1:14" ht="54.95" customHeight="1" x14ac:dyDescent="0.25">
      <c r="A34" s="12">
        <v>32</v>
      </c>
      <c r="B34" s="12" t="s">
        <v>5</v>
      </c>
      <c r="C34" s="12" t="s">
        <v>133</v>
      </c>
      <c r="D34" s="12">
        <v>5</v>
      </c>
      <c r="E34" s="12">
        <v>15</v>
      </c>
      <c r="F34" s="12">
        <v>3</v>
      </c>
      <c r="G34" s="12">
        <v>3</v>
      </c>
      <c r="H34" s="12">
        <f t="shared" si="0"/>
        <v>12</v>
      </c>
      <c r="I34" s="12">
        <v>3</v>
      </c>
      <c r="J34" s="12">
        <f t="shared" si="1"/>
        <v>30</v>
      </c>
      <c r="K34" s="12">
        <v>32</v>
      </c>
      <c r="L34" s="12">
        <v>32</v>
      </c>
      <c r="M34" s="12">
        <v>32</v>
      </c>
    </row>
    <row r="35" spans="1:14" ht="54.95" customHeight="1" x14ac:dyDescent="0.25">
      <c r="A35" s="12">
        <v>33</v>
      </c>
      <c r="B35" s="24" t="s">
        <v>58</v>
      </c>
      <c r="C35" s="24" t="s">
        <v>57</v>
      </c>
      <c r="D35" s="24">
        <v>5</v>
      </c>
      <c r="E35" s="24"/>
      <c r="F35" s="24"/>
      <c r="G35" s="28"/>
      <c r="H35" s="24">
        <f t="shared" ref="H35:H40" si="2">(F35+G35)*2</f>
        <v>0</v>
      </c>
      <c r="I35" s="24"/>
      <c r="J35" s="24">
        <f t="shared" ref="J35:J40" si="3">E35+H35+I35</f>
        <v>0</v>
      </c>
      <c r="K35" s="24"/>
      <c r="L35" s="24"/>
      <c r="M35" s="24"/>
      <c r="N35" s="30"/>
    </row>
    <row r="36" spans="1:14" ht="54.95" customHeight="1" x14ac:dyDescent="0.25">
      <c r="A36" s="12">
        <v>34</v>
      </c>
      <c r="B36" s="24" t="s">
        <v>47</v>
      </c>
      <c r="C36" s="24" t="s">
        <v>135</v>
      </c>
      <c r="D36" s="24">
        <v>5</v>
      </c>
      <c r="E36" s="24"/>
      <c r="F36" s="24"/>
      <c r="G36" s="24"/>
      <c r="H36" s="24">
        <f t="shared" si="2"/>
        <v>0</v>
      </c>
      <c r="I36" s="24"/>
      <c r="J36" s="24">
        <f t="shared" si="3"/>
        <v>0</v>
      </c>
      <c r="K36" s="24"/>
      <c r="L36" s="24"/>
      <c r="M36" s="24"/>
      <c r="N36" s="30"/>
    </row>
    <row r="37" spans="1:14" ht="54.95" customHeight="1" x14ac:dyDescent="0.25">
      <c r="A37" s="12">
        <v>35</v>
      </c>
      <c r="B37" s="24" t="s">
        <v>16</v>
      </c>
      <c r="C37" s="24" t="s">
        <v>139</v>
      </c>
      <c r="D37" s="24">
        <v>5</v>
      </c>
      <c r="E37" s="24"/>
      <c r="F37" s="24"/>
      <c r="G37" s="24"/>
      <c r="H37" s="24">
        <f t="shared" si="2"/>
        <v>0</v>
      </c>
      <c r="I37" s="24"/>
      <c r="J37" s="24">
        <f t="shared" si="3"/>
        <v>0</v>
      </c>
      <c r="K37" s="24"/>
      <c r="L37" s="24"/>
      <c r="M37" s="24"/>
      <c r="N37" s="30"/>
    </row>
    <row r="38" spans="1:14" ht="54.95" customHeight="1" x14ac:dyDescent="0.25">
      <c r="A38" s="12">
        <v>36</v>
      </c>
      <c r="B38" s="24" t="s">
        <v>15</v>
      </c>
      <c r="C38" s="24" t="s">
        <v>143</v>
      </c>
      <c r="D38" s="24">
        <v>5</v>
      </c>
      <c r="E38" s="24"/>
      <c r="F38" s="24"/>
      <c r="G38" s="24"/>
      <c r="H38" s="24">
        <f t="shared" si="2"/>
        <v>0</v>
      </c>
      <c r="I38" s="24"/>
      <c r="J38" s="24">
        <f t="shared" si="3"/>
        <v>0</v>
      </c>
      <c r="K38" s="24"/>
      <c r="L38" s="24"/>
      <c r="M38" s="24"/>
      <c r="N38" s="30"/>
    </row>
    <row r="39" spans="1:14" ht="54.95" customHeight="1" x14ac:dyDescent="0.25">
      <c r="A39" s="12">
        <v>37</v>
      </c>
      <c r="B39" s="24" t="s">
        <v>91</v>
      </c>
      <c r="C39" s="24" t="s">
        <v>92</v>
      </c>
      <c r="D39" s="24">
        <v>4</v>
      </c>
      <c r="E39" s="24"/>
      <c r="F39" s="24"/>
      <c r="G39" s="24"/>
      <c r="H39" s="24">
        <f t="shared" si="2"/>
        <v>0</v>
      </c>
      <c r="I39" s="24"/>
      <c r="J39" s="24">
        <f t="shared" si="3"/>
        <v>0</v>
      </c>
      <c r="K39" s="24"/>
      <c r="L39" s="24"/>
      <c r="M39" s="24"/>
      <c r="N39" s="30"/>
    </row>
    <row r="40" spans="1:14" ht="54.95" customHeight="1" x14ac:dyDescent="0.25">
      <c r="A40" s="12">
        <v>38</v>
      </c>
      <c r="B40" s="24" t="s">
        <v>36</v>
      </c>
      <c r="C40" s="24" t="s">
        <v>146</v>
      </c>
      <c r="D40" s="24">
        <v>5</v>
      </c>
      <c r="E40" s="24"/>
      <c r="F40" s="24"/>
      <c r="G40" s="27"/>
      <c r="H40" s="24">
        <f t="shared" si="2"/>
        <v>0</v>
      </c>
      <c r="I40" s="24"/>
      <c r="J40" s="24">
        <f t="shared" si="3"/>
        <v>0</v>
      </c>
      <c r="K40" s="24"/>
      <c r="L40" s="24"/>
      <c r="M40" s="24"/>
      <c r="N40" s="30"/>
    </row>
  </sheetData>
  <sortState ref="B3:M34">
    <sortCondition descending="1" ref="J3:J34"/>
  </sortState>
  <mergeCells count="1">
    <mergeCell ref="A1:I1"/>
  </mergeCells>
  <pageMargins left="0.51181102362204722" right="0.51181102362204722" top="0.35433070866141736" bottom="0.35433070866141736" header="0.31496062992125984" footer="0.31496062992125984"/>
  <pageSetup paperSize="9" scale="67" fitToHeight="0" orientation="landscape" r:id="rId1"/>
  <rowBreaks count="2" manualBreakCount="2">
    <brk id="13" max="12" man="1"/>
    <brk id="25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2-3 кл результаты</vt:lpstr>
      <vt:lpstr>4-5 кл результаты</vt:lpstr>
      <vt:lpstr>'2-3 кл результаты'!Область_печати</vt:lpstr>
      <vt:lpstr>'4-5 кл результаты'!Область_печати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Золина Ф. Мухаметдинова</dc:creator>
  <cp:lastModifiedBy>Юлия В. Семенова</cp:lastModifiedBy>
  <cp:lastPrinted>2019-04-20T16:47:14Z</cp:lastPrinted>
  <dcterms:created xsi:type="dcterms:W3CDTF">2018-04-16T08:00:30Z</dcterms:created>
  <dcterms:modified xsi:type="dcterms:W3CDTF">2019-04-22T09:39:52Z</dcterms:modified>
</cp:coreProperties>
</file>